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qdkuser427\Desktop\"/>
    </mc:Choice>
  </mc:AlternateContent>
  <xr:revisionPtr revIDLastSave="0" documentId="13_ncr:1_{86EEF3DB-FD25-470F-B4E0-6BE39CE5709C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請求書記載方法" sheetId="6" r:id="rId1"/>
    <sheet name="請求書 (控)" sheetId="4" r:id="rId2"/>
    <sheet name="請求書 (業務・経理)" sheetId="5" r:id="rId3"/>
  </sheets>
  <definedNames>
    <definedName name="_xlnm.Print_Area" localSheetId="2">'請求書 (業務・経理)'!$A$1:$AJ$93</definedName>
    <definedName name="_xlnm.Print_Area" localSheetId="1">'請求書 (控)'!$A$1:$AJ$45</definedName>
    <definedName name="_xlnm.Print_Area" localSheetId="0">請求書記載方法!$A$1:$AJ$45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5" l="1"/>
  <c r="A52" i="5"/>
  <c r="A6" i="5"/>
  <c r="M89" i="5" l="1"/>
  <c r="K89" i="5"/>
  <c r="I89" i="5"/>
  <c r="G89" i="5"/>
  <c r="E89" i="5"/>
  <c r="C89" i="5"/>
  <c r="A89" i="5"/>
  <c r="S88" i="5"/>
  <c r="P88" i="5"/>
  <c r="M88" i="5"/>
  <c r="J88" i="5"/>
  <c r="G88" i="5"/>
  <c r="D88" i="5"/>
  <c r="A88" i="5"/>
  <c r="M87" i="5"/>
  <c r="G87" i="5"/>
  <c r="A87" i="5"/>
  <c r="R85" i="5"/>
  <c r="A85" i="5"/>
  <c r="A84" i="5"/>
  <c r="M82" i="5"/>
  <c r="H82" i="5"/>
  <c r="F79" i="5"/>
  <c r="L77" i="5"/>
  <c r="H77" i="5"/>
  <c r="L75" i="5"/>
  <c r="B75" i="5"/>
  <c r="AE72" i="5"/>
  <c r="Q72" i="5"/>
  <c r="N72" i="5"/>
  <c r="AE71" i="5"/>
  <c r="Q71" i="5"/>
  <c r="N71" i="5"/>
  <c r="AE70" i="5"/>
  <c r="Q70" i="5"/>
  <c r="N70" i="5"/>
  <c r="A70" i="5"/>
  <c r="AE69" i="5"/>
  <c r="Q69" i="5"/>
  <c r="N69" i="5"/>
  <c r="C69" i="5"/>
  <c r="B69" i="5"/>
  <c r="A69" i="5"/>
  <c r="AE68" i="5"/>
  <c r="Q68" i="5"/>
  <c r="N68" i="5"/>
  <c r="C68" i="5"/>
  <c r="B68" i="5"/>
  <c r="A68" i="5"/>
  <c r="AE67" i="5"/>
  <c r="Q67" i="5"/>
  <c r="N67" i="5"/>
  <c r="C67" i="5"/>
  <c r="B67" i="5"/>
  <c r="A67" i="5"/>
  <c r="AE66" i="5"/>
  <c r="Q66" i="5"/>
  <c r="N66" i="5"/>
  <c r="C66" i="5"/>
  <c r="B66" i="5"/>
  <c r="A66" i="5"/>
  <c r="AE65" i="5"/>
  <c r="Q65" i="5"/>
  <c r="N65" i="5"/>
  <c r="C65" i="5"/>
  <c r="B65" i="5"/>
  <c r="A65" i="5"/>
  <c r="AE64" i="5"/>
  <c r="Q64" i="5"/>
  <c r="N64" i="5"/>
  <c r="C64" i="5"/>
  <c r="B64" i="5"/>
  <c r="A64" i="5"/>
  <c r="AE63" i="5"/>
  <c r="Q63" i="5"/>
  <c r="N63" i="5"/>
  <c r="C63" i="5"/>
  <c r="B63" i="5"/>
  <c r="A63" i="5"/>
  <c r="AE62" i="5"/>
  <c r="Q62" i="5"/>
  <c r="N62" i="5"/>
  <c r="C62" i="5"/>
  <c r="B62" i="5"/>
  <c r="A62" i="5"/>
  <c r="V58" i="5"/>
  <c r="V56" i="5"/>
  <c r="V54" i="5"/>
  <c r="V52" i="5"/>
  <c r="I52" i="5"/>
  <c r="G52" i="5"/>
  <c r="E52" i="5"/>
  <c r="V51" i="5"/>
  <c r="V50" i="5"/>
  <c r="AD48" i="5"/>
  <c r="A39" i="5"/>
  <c r="A38" i="5"/>
  <c r="M36" i="5"/>
  <c r="H36" i="5"/>
  <c r="F33" i="5"/>
  <c r="L31" i="5"/>
  <c r="H31" i="5"/>
  <c r="L29" i="5"/>
  <c r="B29" i="5"/>
  <c r="AE26" i="5"/>
  <c r="AE25" i="5"/>
  <c r="AE24" i="5"/>
  <c r="AE23" i="5"/>
  <c r="AE22" i="5"/>
  <c r="AE21" i="5"/>
  <c r="AE20" i="5"/>
  <c r="AE19" i="5"/>
  <c r="AE18" i="5"/>
  <c r="AE17" i="5"/>
  <c r="AE16" i="5"/>
  <c r="Q26" i="5"/>
  <c r="Q25" i="5"/>
  <c r="Q24" i="5"/>
  <c r="Q23" i="5"/>
  <c r="Q22" i="5"/>
  <c r="Q21" i="5"/>
  <c r="Q20" i="5"/>
  <c r="Q19" i="5"/>
  <c r="Q18" i="5"/>
  <c r="Q17" i="5"/>
  <c r="Q16" i="5"/>
  <c r="N26" i="5"/>
  <c r="N25" i="5"/>
  <c r="N24" i="5"/>
  <c r="N23" i="5"/>
  <c r="N22" i="5"/>
  <c r="N21" i="5"/>
  <c r="N20" i="5"/>
  <c r="N19" i="5"/>
  <c r="N18" i="5"/>
  <c r="N17" i="5"/>
  <c r="N16" i="5"/>
  <c r="C23" i="5"/>
  <c r="C22" i="5"/>
  <c r="C21" i="5"/>
  <c r="C20" i="5"/>
  <c r="C19" i="5"/>
  <c r="C18" i="5"/>
  <c r="C17" i="5"/>
  <c r="C16" i="5"/>
  <c r="B23" i="5"/>
  <c r="B22" i="5"/>
  <c r="B21" i="5"/>
  <c r="B20" i="5"/>
  <c r="B19" i="5"/>
  <c r="B18" i="5"/>
  <c r="B17" i="5"/>
  <c r="B16" i="5"/>
  <c r="A23" i="5"/>
  <c r="A22" i="5"/>
  <c r="A21" i="5"/>
  <c r="A20" i="5"/>
  <c r="A19" i="5"/>
  <c r="A18" i="5"/>
  <c r="A17" i="5"/>
  <c r="A16" i="5"/>
  <c r="V12" i="5"/>
  <c r="V10" i="5"/>
  <c r="V8" i="5"/>
  <c r="V6" i="5"/>
  <c r="V5" i="5"/>
  <c r="V4" i="5"/>
  <c r="I6" i="5"/>
  <c r="G6" i="5"/>
  <c r="E6" i="5"/>
  <c r="AD2" i="5"/>
  <c r="V24" i="6" l="1"/>
  <c r="V23" i="6"/>
  <c r="V22" i="6"/>
  <c r="V21" i="6"/>
  <c r="V20" i="6"/>
  <c r="V19" i="6"/>
  <c r="V18" i="6"/>
  <c r="V17" i="6"/>
  <c r="V16" i="6"/>
  <c r="V25" i="6" l="1"/>
  <c r="V26" i="6" s="1"/>
  <c r="V23" i="4"/>
  <c r="V22" i="4"/>
  <c r="V21" i="4"/>
  <c r="V20" i="4"/>
  <c r="V19" i="4"/>
  <c r="V18" i="4"/>
  <c r="V17" i="4"/>
  <c r="V16" i="4"/>
  <c r="V24" i="4" l="1"/>
  <c r="V25" i="4" s="1"/>
  <c r="G12" i="6"/>
  <c r="V69" i="5"/>
  <c r="V23" i="5"/>
  <c r="V66" i="5"/>
  <c r="V20" i="5"/>
  <c r="V21" i="5"/>
  <c r="V67" i="5"/>
  <c r="V63" i="5"/>
  <c r="V17" i="5"/>
  <c r="V64" i="5"/>
  <c r="V18" i="5"/>
  <c r="V65" i="5"/>
  <c r="V19" i="5"/>
  <c r="V62" i="5"/>
  <c r="V16" i="5"/>
  <c r="V68" i="5"/>
  <c r="V22" i="5"/>
  <c r="V26" i="4" l="1"/>
  <c r="G12" i="4" s="1"/>
  <c r="V24" i="5"/>
  <c r="V70" i="5"/>
  <c r="V25" i="5" l="1"/>
  <c r="V71" i="5"/>
  <c r="G58" i="5"/>
  <c r="G12" i="5"/>
  <c r="V72" i="5"/>
  <c r="V26" i="5"/>
</calcChain>
</file>

<file path=xl/sharedStrings.xml><?xml version="1.0" encoding="utf-8"?>
<sst xmlns="http://schemas.openxmlformats.org/spreadsheetml/2006/main" count="330" uniqueCount="130">
  <si>
    <t>月 日</t>
    <rPh sb="0" eb="1">
      <t>ツキ</t>
    </rPh>
    <rPh sb="2" eb="3">
      <t>ヒ</t>
    </rPh>
    <phoneticPr fontId="2"/>
  </si>
  <si>
    <t>請　　　　　　　　　求　　　　　　　　　内　　　　　　　　　訳　</t>
    <rPh sb="0" eb="1">
      <t>ショウ</t>
    </rPh>
    <rPh sb="10" eb="11">
      <t>モトム</t>
    </rPh>
    <rPh sb="20" eb="21">
      <t>ウチ</t>
    </rPh>
    <rPh sb="30" eb="31">
      <t>ヤク</t>
    </rPh>
    <phoneticPr fontId="2"/>
  </si>
  <si>
    <t>担当者</t>
    <rPh sb="0" eb="3">
      <t>タントウシャ</t>
    </rPh>
    <phoneticPr fontId="2"/>
  </si>
  <si>
    <t>経理</t>
    <rPh sb="0" eb="2">
      <t>ケイリ</t>
    </rPh>
    <phoneticPr fontId="2"/>
  </si>
  <si>
    <t>御中</t>
    <rPh sb="0" eb="2">
      <t>オンチュウ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</si>
  <si>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</si>
  <si>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</si>
  <si>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No.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</si>
  <si>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</si>
  <si>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</si>
  <si>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下記の通りご請求申し上げます。</t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</si>
  <si>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</si>
  <si>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　</t>
    <phoneticPr fontId="2"/>
  </si>
  <si>
    <t>社　名</t>
    <rPh sb="0" eb="1">
      <t>シャ</t>
    </rPh>
    <rPh sb="2" eb="3">
      <t>メイ</t>
    </rPh>
    <phoneticPr fontId="2"/>
  </si>
  <si>
    <t>住　所</t>
    <rPh sb="0" eb="1">
      <t>スミ</t>
    </rPh>
    <rPh sb="2" eb="3">
      <t>ショ</t>
    </rPh>
    <phoneticPr fontId="2"/>
  </si>
  <si>
    <t>電　話</t>
    <rPh sb="0" eb="1">
      <t>デン</t>
    </rPh>
    <rPh sb="2" eb="3">
      <t>ハナシ</t>
    </rPh>
    <phoneticPr fontId="2"/>
  </si>
  <si>
    <t>合計請求金額</t>
    <rPh sb="0" eb="2">
      <t>ゴウケイ</t>
    </rPh>
    <rPh sb="2" eb="4">
      <t>セイキュウ</t>
    </rPh>
    <rPh sb="4" eb="6">
      <t>キンガク</t>
    </rPh>
    <phoneticPr fontId="2"/>
  </si>
  <si>
    <t>項　　　　　　　　　　目</t>
    <rPh sb="0" eb="1">
      <t>コウ</t>
    </rPh>
    <rPh sb="11" eb="12">
      <t>メ</t>
    </rPh>
    <phoneticPr fontId="2"/>
  </si>
  <si>
    <t>摘　　要</t>
    <rPh sb="0" eb="1">
      <t>ツム</t>
    </rPh>
    <rPh sb="3" eb="4">
      <t>ヨウ</t>
    </rPh>
    <phoneticPr fontId="2"/>
  </si>
  <si>
    <t>数　量</t>
    <rPh sb="0" eb="1">
      <t>スウ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</si>
  <si>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</si>
  <si>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</si>
  <si>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合　　　　　計</t>
    <rPh sb="0" eb="1">
      <t>ア</t>
    </rPh>
    <rPh sb="6" eb="7">
      <t>ケイ</t>
    </rPh>
    <phoneticPr fontId="2"/>
  </si>
  <si>
    <t>消　　費　　税</t>
    <rPh sb="0" eb="1">
      <t>ショウ</t>
    </rPh>
    <rPh sb="3" eb="4">
      <t>ヒ</t>
    </rPh>
    <rPh sb="6" eb="7">
      <t>ゼイ</t>
    </rPh>
    <phoneticPr fontId="2"/>
  </si>
  <si>
    <t>確認</t>
    <rPh sb="0" eb="2">
      <t>カクニン</t>
    </rPh>
    <phoneticPr fontId="2"/>
  </si>
  <si>
    <t>部門長</t>
    <rPh sb="0" eb="2">
      <t>ブモン</t>
    </rPh>
    <rPh sb="2" eb="3">
      <t>チョウ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</si>
  <si>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</si>
  <si>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</si>
  <si>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口座名義：</t>
    <rPh sb="0" eb="2">
      <t>コウザ</t>
    </rPh>
    <rPh sb="2" eb="4">
      <t>メイギ</t>
    </rPh>
    <phoneticPr fontId="2"/>
  </si>
  <si>
    <t>振込指定口座</t>
    <rPh sb="0" eb="2">
      <t>フリコミ</t>
    </rPh>
    <rPh sb="2" eb="4">
      <t>シテイ</t>
    </rPh>
    <rPh sb="4" eb="6">
      <t>コウザ</t>
    </rPh>
    <phoneticPr fontId="2"/>
  </si>
  <si>
    <t>口座を選択して下さい：</t>
    <rPh sb="0" eb="2">
      <t>コウザ</t>
    </rPh>
    <rPh sb="3" eb="5">
      <t>センタク</t>
    </rPh>
    <rPh sb="7" eb="8">
      <t>クダ</t>
    </rPh>
    <phoneticPr fontId="2"/>
  </si>
  <si>
    <t>工事完了報告書添付済</t>
    <rPh sb="0" eb="2">
      <t>コウジ</t>
    </rPh>
    <rPh sb="2" eb="4">
      <t>カンリョウ</t>
    </rPh>
    <rPh sb="4" eb="7">
      <t>ホウコクショ</t>
    </rPh>
    <rPh sb="7" eb="9">
      <t>テンプ</t>
    </rPh>
    <rPh sb="9" eb="10">
      <t>ズ</t>
    </rPh>
    <phoneticPr fontId="2"/>
  </si>
  <si>
    <t>□</t>
  </si>
  <si>
    <t>□</t>
    <phoneticPr fontId="2"/>
  </si>
  <si>
    <t>☑</t>
    <phoneticPr fontId="2"/>
  </si>
  <si>
    <t>添付資料</t>
    <rPh sb="0" eb="2">
      <t>テンプ</t>
    </rPh>
    <rPh sb="2" eb="4">
      <t>シリョウ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</si>
  <si>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</si>
  <si>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</si>
  <si>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現場名</t>
    <rPh sb="0" eb="2">
      <t>ゲンバ</t>
    </rPh>
    <rPh sb="2" eb="3">
      <t>メイ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</si>
  <si>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</si>
  <si>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処理済み印</t>
    <rPh sb="0" eb="2">
      <t>ショリ</t>
    </rPh>
    <rPh sb="2" eb="3">
      <t>ズ</t>
    </rPh>
    <rPh sb="4" eb="5">
      <t>イン</t>
    </rPh>
    <phoneticPr fontId="2"/>
  </si>
  <si>
    <t>コードNo.</t>
    <phoneticPr fontId="2"/>
  </si>
  <si>
    <t>本</t>
    <rPh sb="0" eb="1">
      <t>ホン</t>
    </rPh>
    <phoneticPr fontId="2"/>
  </si>
  <si>
    <t>福</t>
    <rPh sb="0" eb="1">
      <t>フク</t>
    </rPh>
    <phoneticPr fontId="2"/>
  </si>
  <si>
    <t>北</t>
    <rPh sb="0" eb="1">
      <t>キタ</t>
    </rPh>
    <phoneticPr fontId="2"/>
  </si>
  <si>
    <t>大</t>
    <rPh sb="0" eb="1">
      <t>オオ</t>
    </rPh>
    <phoneticPr fontId="2"/>
  </si>
  <si>
    <t>佐</t>
    <rPh sb="0" eb="1">
      <t>タスク</t>
    </rPh>
    <phoneticPr fontId="2"/>
  </si>
  <si>
    <t>長</t>
    <rPh sb="0" eb="1">
      <t>ナガ</t>
    </rPh>
    <phoneticPr fontId="2"/>
  </si>
  <si>
    <t>宮</t>
    <rPh sb="0" eb="1">
      <t>ミヤ</t>
    </rPh>
    <phoneticPr fontId="2"/>
  </si>
  <si>
    <t>熊</t>
    <rPh sb="0" eb="1">
      <t>クマ</t>
    </rPh>
    <phoneticPr fontId="2"/>
  </si>
  <si>
    <t>鹿</t>
    <rPh sb="0" eb="1">
      <t>シカ</t>
    </rPh>
    <phoneticPr fontId="2"/>
  </si>
  <si>
    <t>管</t>
    <rPh sb="0" eb="1">
      <t>カン</t>
    </rPh>
    <phoneticPr fontId="2"/>
  </si>
  <si>
    <t>現</t>
    <rPh sb="0" eb="1">
      <t>ゲン</t>
    </rPh>
    <phoneticPr fontId="2"/>
  </si>
  <si>
    <t>設</t>
    <rPh sb="0" eb="1">
      <t>セツ</t>
    </rPh>
    <phoneticPr fontId="2"/>
  </si>
  <si>
    <t>T</t>
    <phoneticPr fontId="2"/>
  </si>
  <si>
    <t>保</t>
    <rPh sb="0" eb="1">
      <t>ホ</t>
    </rPh>
    <phoneticPr fontId="2"/>
  </si>
  <si>
    <t>マ</t>
    <phoneticPr fontId="2"/>
  </si>
  <si>
    <t>ホ</t>
    <phoneticPr fontId="2"/>
  </si>
  <si>
    <t>サ</t>
    <phoneticPr fontId="2"/>
  </si>
  <si>
    <t>業</t>
    <rPh sb="0" eb="1">
      <t>ギョウ</t>
    </rPh>
    <phoneticPr fontId="2"/>
  </si>
  <si>
    <t>外注（固定）</t>
    <rPh sb="0" eb="2">
      <t>ガイチュウ</t>
    </rPh>
    <rPh sb="3" eb="5">
      <t>コテイ</t>
    </rPh>
    <phoneticPr fontId="2"/>
  </si>
  <si>
    <t>外注（臨時）</t>
    <rPh sb="0" eb="2">
      <t>ガイチュウ</t>
    </rPh>
    <rPh sb="3" eb="5">
      <t>リンジ</t>
    </rPh>
    <phoneticPr fontId="2"/>
  </si>
  <si>
    <t>材料</t>
    <rPh sb="0" eb="2">
      <t>ザイリョウ</t>
    </rPh>
    <phoneticPr fontId="2"/>
  </si>
  <si>
    <t>その他</t>
    <rPh sb="2" eb="3">
      <t>タ</t>
    </rPh>
    <phoneticPr fontId="2"/>
  </si>
  <si>
    <t>本　　・</t>
    <rPh sb="0" eb="1">
      <t>ホン</t>
    </rPh>
    <phoneticPr fontId="2"/>
  </si>
  <si>
    <t>本✔　・</t>
    <rPh sb="0" eb="1">
      <t>ホン</t>
    </rPh>
    <phoneticPr fontId="2"/>
  </si>
  <si>
    <t>福✔　・</t>
    <rPh sb="0" eb="1">
      <t>フク</t>
    </rPh>
    <phoneticPr fontId="2"/>
  </si>
  <si>
    <t>福　　・</t>
    <rPh sb="0" eb="1">
      <t>フク</t>
    </rPh>
    <phoneticPr fontId="2"/>
  </si>
  <si>
    <t>北✔　・</t>
    <rPh sb="0" eb="1">
      <t>キタ</t>
    </rPh>
    <phoneticPr fontId="2"/>
  </si>
  <si>
    <t>北　　・</t>
    <rPh sb="0" eb="1">
      <t>キタ</t>
    </rPh>
    <phoneticPr fontId="2"/>
  </si>
  <si>
    <t>大　　・</t>
    <rPh sb="0" eb="1">
      <t>ダイ</t>
    </rPh>
    <phoneticPr fontId="2"/>
  </si>
  <si>
    <t>大✔　・</t>
    <rPh sb="0" eb="1">
      <t>ダイ</t>
    </rPh>
    <phoneticPr fontId="2"/>
  </si>
  <si>
    <t>佐　　・</t>
    <rPh sb="0" eb="1">
      <t>タスク</t>
    </rPh>
    <phoneticPr fontId="2"/>
  </si>
  <si>
    <t>佐✔　・</t>
    <rPh sb="0" eb="1">
      <t>タスク</t>
    </rPh>
    <phoneticPr fontId="2"/>
  </si>
  <si>
    <t>長　　・</t>
    <rPh sb="0" eb="1">
      <t>ナガ</t>
    </rPh>
    <phoneticPr fontId="2"/>
  </si>
  <si>
    <t>長✔　・</t>
    <rPh sb="0" eb="1">
      <t>チョウ</t>
    </rPh>
    <phoneticPr fontId="2"/>
  </si>
  <si>
    <t>宮　　・</t>
    <rPh sb="0" eb="1">
      <t>ミヤ</t>
    </rPh>
    <phoneticPr fontId="2"/>
  </si>
  <si>
    <t>宮✔　・</t>
    <rPh sb="0" eb="1">
      <t>ミヤ</t>
    </rPh>
    <phoneticPr fontId="2"/>
  </si>
  <si>
    <t>管　　・</t>
    <rPh sb="0" eb="1">
      <t>カン</t>
    </rPh>
    <phoneticPr fontId="2"/>
  </si>
  <si>
    <t>管✔　・</t>
    <rPh sb="0" eb="1">
      <t>カン</t>
    </rPh>
    <phoneticPr fontId="2"/>
  </si>
  <si>
    <t>現　　・</t>
    <rPh sb="0" eb="1">
      <t>ゲン</t>
    </rPh>
    <phoneticPr fontId="2"/>
  </si>
  <si>
    <t>現✔　・</t>
    <rPh sb="0" eb="1">
      <t>ゲン</t>
    </rPh>
    <phoneticPr fontId="2"/>
  </si>
  <si>
    <t>設　　・</t>
    <rPh sb="0" eb="1">
      <t>セツ</t>
    </rPh>
    <phoneticPr fontId="2"/>
  </si>
  <si>
    <t>設✔　・</t>
    <rPh sb="0" eb="1">
      <t>セツ</t>
    </rPh>
    <phoneticPr fontId="2"/>
  </si>
  <si>
    <t>T　　・</t>
    <phoneticPr fontId="2"/>
  </si>
  <si>
    <t>T✔　・</t>
    <phoneticPr fontId="2"/>
  </si>
  <si>
    <t>保　　・</t>
    <rPh sb="0" eb="1">
      <t>ホ</t>
    </rPh>
    <phoneticPr fontId="2"/>
  </si>
  <si>
    <t>保✔　・</t>
    <rPh sb="0" eb="1">
      <t>ホ</t>
    </rPh>
    <phoneticPr fontId="2"/>
  </si>
  <si>
    <t>マ　　・</t>
    <phoneticPr fontId="2"/>
  </si>
  <si>
    <t>マ✔　・</t>
    <phoneticPr fontId="2"/>
  </si>
  <si>
    <t>ホ　　・</t>
  </si>
  <si>
    <t>ホ　　・</t>
    <phoneticPr fontId="2"/>
  </si>
  <si>
    <t>ホ✔　・</t>
    <phoneticPr fontId="2"/>
  </si>
  <si>
    <t>サ　　・</t>
  </si>
  <si>
    <t>サ　　・</t>
    <phoneticPr fontId="2"/>
  </si>
  <si>
    <t>サ✔　・</t>
    <phoneticPr fontId="2"/>
  </si>
  <si>
    <t>業</t>
    <rPh sb="0" eb="1">
      <t>ギョウ</t>
    </rPh>
    <phoneticPr fontId="2"/>
  </si>
  <si>
    <t>業✔</t>
    <rPh sb="0" eb="1">
      <t>ギョウ</t>
    </rPh>
    <phoneticPr fontId="2"/>
  </si>
  <si>
    <t>鹿✔</t>
    <rPh sb="0" eb="1">
      <t>シカ</t>
    </rPh>
    <phoneticPr fontId="2"/>
  </si>
  <si>
    <r>
      <t>日</t>
    </r>
    <r>
      <rPr>
        <sz val="11"/>
        <rFont val="ＭＳ Ｐ明朝"/>
        <family val="1"/>
        <charset val="128"/>
      </rPr>
      <t>(</t>
    </r>
    <rPh sb="0" eb="1">
      <t>ニチ</t>
    </rPh>
    <phoneticPr fontId="2"/>
  </si>
  <si>
    <r>
      <t>月分</t>
    </r>
    <r>
      <rPr>
        <sz val="11"/>
        <rFont val="ＭＳ Ｐ明朝"/>
        <family val="1"/>
        <charset val="128"/>
      </rPr>
      <t>)</t>
    </r>
    <rPh sb="0" eb="1">
      <t>ガツ</t>
    </rPh>
    <rPh sb="1" eb="2">
      <t>ブン</t>
    </rPh>
    <phoneticPr fontId="2"/>
  </si>
  <si>
    <r>
      <t xml:space="preserve">請　求　書 </t>
    </r>
    <r>
      <rPr>
        <b/>
        <sz val="18"/>
        <rFont val="ＭＳ Ｐ明朝"/>
        <family val="1"/>
        <charset val="128"/>
      </rPr>
      <t>(控)</t>
    </r>
    <rPh sb="0" eb="1">
      <t>ショウ</t>
    </rPh>
    <rPh sb="2" eb="3">
      <t>モトム</t>
    </rPh>
    <rPh sb="4" eb="5">
      <t>ショ</t>
    </rPh>
    <rPh sb="7" eb="8">
      <t>ヒカ</t>
    </rPh>
    <phoneticPr fontId="2"/>
  </si>
  <si>
    <t>物販</t>
    <rPh sb="0" eb="2">
      <t>ブッパン</t>
    </rPh>
    <phoneticPr fontId="2"/>
  </si>
  <si>
    <t>口座名義（ｶﾅ）：</t>
    <rPh sb="0" eb="2">
      <t>コウザ</t>
    </rPh>
    <rPh sb="2" eb="4">
      <t>メイギ</t>
    </rPh>
    <phoneticPr fontId="2"/>
  </si>
  <si>
    <t>熊✔</t>
    <rPh sb="0" eb="1">
      <t>クマ</t>
    </rPh>
    <phoneticPr fontId="2"/>
  </si>
  <si>
    <t>外注（</t>
    <rPh sb="0" eb="2">
      <t>ガイチュウ</t>
    </rPh>
    <phoneticPr fontId="2"/>
  </si>
  <si>
    <t>固定・</t>
    <rPh sb="0" eb="2">
      <t>コテイ</t>
    </rPh>
    <phoneticPr fontId="2"/>
  </si>
  <si>
    <t>臨時</t>
    <rPh sb="0" eb="2">
      <t>リンジ</t>
    </rPh>
    <phoneticPr fontId="2"/>
  </si>
  <si>
    <t>）・</t>
  </si>
  <si>
    <t>）・</t>
    <phoneticPr fontId="2"/>
  </si>
  <si>
    <t>固定 ・</t>
    <rPh sb="0" eb="2">
      <t>コテイ</t>
    </rPh>
    <phoneticPr fontId="2"/>
  </si>
  <si>
    <t>材料 ・</t>
    <rPh sb="0" eb="2">
      <t>ザイリョウ</t>
    </rPh>
    <phoneticPr fontId="2"/>
  </si>
  <si>
    <t>物販 ・</t>
    <rPh sb="0" eb="2">
      <t>ブッパン</t>
    </rPh>
    <phoneticPr fontId="2"/>
  </si>
  <si>
    <r>
      <rPr>
        <sz val="12"/>
        <rFont val="ＭＳ Ｐ明朝"/>
        <family val="1"/>
        <charset val="128"/>
      </rPr>
      <t>株式会社</t>
    </r>
    <r>
      <rPr>
        <b/>
        <sz val="16"/>
        <rFont val="ＭＳ Ｐ明朝"/>
        <family val="1"/>
        <charset val="128"/>
      </rPr>
      <t>南九州ダイケン</t>
    </r>
    <rPh sb="0" eb="2">
      <t>カブシキ</t>
    </rPh>
    <rPh sb="2" eb="4">
      <t>カイシャ</t>
    </rPh>
    <rPh sb="4" eb="7">
      <t>ミナミキュウシュウ</t>
    </rPh>
    <rPh sb="5" eb="6">
      <t>キュウナン</t>
    </rPh>
    <phoneticPr fontId="2"/>
  </si>
  <si>
    <r>
      <rPr>
        <sz val="12"/>
        <rFont val="ＭＳ Ｐ明朝"/>
        <family val="1"/>
        <charset val="128"/>
      </rPr>
      <t>株式会社</t>
    </r>
    <r>
      <rPr>
        <b/>
        <sz val="16"/>
        <rFont val="ＭＳ Ｐ明朝"/>
        <family val="1"/>
        <charset val="128"/>
      </rPr>
      <t>南九州ダイケン</t>
    </r>
    <rPh sb="0" eb="2">
      <t>カブシキ</t>
    </rPh>
    <rPh sb="2" eb="4">
      <t>カイシャ</t>
    </rPh>
    <rPh sb="4" eb="7">
      <t>ミナミキュウシュウ</t>
    </rPh>
    <phoneticPr fontId="2"/>
  </si>
  <si>
    <t>請　求　書 (正)</t>
    <rPh sb="0" eb="1">
      <t>ショウ</t>
    </rPh>
    <rPh sb="2" eb="3">
      <t>モトム</t>
    </rPh>
    <rPh sb="4" eb="5">
      <t>ショ</t>
    </rPh>
    <rPh sb="7" eb="8">
      <t>セイ</t>
    </rPh>
    <phoneticPr fontId="2"/>
  </si>
  <si>
    <t>請　求　書 (副)</t>
    <rPh sb="0" eb="1">
      <t>ショウ</t>
    </rPh>
    <rPh sb="2" eb="3">
      <t>モトム</t>
    </rPh>
    <rPh sb="4" eb="5">
      <t>ショ</t>
    </rPh>
    <rPh sb="7" eb="8">
      <t>フク</t>
    </rPh>
    <phoneticPr fontId="2"/>
  </si>
  <si>
    <t>本社　　・</t>
    <rPh sb="0" eb="1">
      <t>ホン</t>
    </rPh>
    <rPh sb="1" eb="2">
      <t>シャ</t>
    </rPh>
    <phoneticPr fontId="2"/>
  </si>
  <si>
    <t>本社✔　・</t>
    <rPh sb="0" eb="1">
      <t>ホン</t>
    </rPh>
    <rPh sb="1" eb="2">
      <t>シャ</t>
    </rPh>
    <phoneticPr fontId="2"/>
  </si>
  <si>
    <t>本社</t>
    <rPh sb="0" eb="1">
      <t>ホン</t>
    </rPh>
    <rPh sb="1" eb="2">
      <t>シャ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</si>
  <si>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</si>
  <si>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</si>
  <si>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宮崎　　・</t>
    <rPh sb="0" eb="2">
      <t>ミヤザキ</t>
    </rPh>
    <phoneticPr fontId="2"/>
  </si>
  <si>
    <t>宮崎✔　・</t>
    <rPh sb="0" eb="2">
      <t>ミヤザキ</t>
    </rPh>
    <phoneticPr fontId="2"/>
  </si>
  <si>
    <t>鹿児島✔</t>
    <rPh sb="0" eb="3">
      <t>カゴシマ</t>
    </rPh>
    <phoneticPr fontId="2"/>
  </si>
  <si>
    <t>消　　費　　税(10%)</t>
    <rPh sb="0" eb="1">
      <t>ショウ</t>
    </rPh>
    <rPh sb="3" eb="4">
      <t>ヒ</t>
    </rPh>
    <rPh sb="6" eb="7">
      <t>ゼイ</t>
    </rPh>
    <phoneticPr fontId="2"/>
  </si>
  <si>
    <t>消　　費　　税（10%)</t>
    <rPh sb="0" eb="1">
      <t>ショウ</t>
    </rPh>
    <rPh sb="3" eb="4">
      <t>ヒ</t>
    </rPh>
    <rPh sb="6" eb="7">
      <t>ゼイ</t>
    </rPh>
    <phoneticPr fontId="2"/>
  </si>
  <si>
    <t>登録番号</t>
    <rPh sb="0" eb="4">
      <t>トウロクバンゴウ</t>
    </rPh>
    <phoneticPr fontId="2"/>
  </si>
  <si>
    <t>税抜金額(10%対象)</t>
    <rPh sb="0" eb="1">
      <t>ゼイ</t>
    </rPh>
    <rPh sb="1" eb="2">
      <t>ヌキ</t>
    </rPh>
    <rPh sb="2" eb="3">
      <t>カネ</t>
    </rPh>
    <rPh sb="3" eb="4">
      <t>ガク</t>
    </rPh>
    <rPh sb="8" eb="10">
      <t>タイショウ</t>
    </rPh>
    <phoneticPr fontId="2"/>
  </si>
  <si>
    <t>合　　　　　　　　　計</t>
    <rPh sb="0" eb="1">
      <t>ア</t>
    </rPh>
    <rPh sb="10" eb="1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</si>
</sst>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#,##0_);[Red]\(#,##0\)"/>
    <numFmt numFmtId="177" formatCode="#,##0_ "/>
    <numFmt numFmtId="178" formatCode="0_ "/>
    <numFmt numFmtId="179" formatCode="&quot;¥&quot;#,##0;&quot;¥&quot;\-#,##0;"/>
    <numFmt numFmtId="180" formatCode="#,##0;\-#,##0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6"/>
      <name val="ＭＳ 明朝"/>
      <family val="1"/>
      <charset val="128"/>
    </font>
    <font>
      <sz val="16"/>
      <name val="ＭＳ Ｐ明朝"/>
      <family val="1"/>
      <charset val="128"/>
    </font>
    <font>
      <sz val="11"/>
      <color theme="5"/>
      <name val="ＭＳ Ｐ明朝"/>
      <family val="1"/>
      <charset val="128"/>
    </font>
    <font>
      <strike/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6" fillId="2" borderId="0" xfId="0" applyFont="1" applyFill="1" applyAlignment="1">
      <alignment vertical="distributed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38" fontId="4" fillId="2" borderId="0" xfId="1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0" fontId="4" fillId="2" borderId="0" xfId="0" applyFont="1" applyFill="1" applyAlignment="1">
      <alignment horizontal="distributed" vertical="distributed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0" xfId="0" applyFont="1" applyFill="1" applyAlignment="1">
      <alignment horizontal="left" vertical="center" indent="1"/>
    </xf>
    <xf numFmtId="49" fontId="4" fillId="2" borderId="0" xfId="0" applyNumberFormat="1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3" borderId="0" xfId="0" applyFont="1" applyFill="1" applyAlignment="1">
      <alignment horizontal="left" vertical="center" indent="1"/>
    </xf>
    <xf numFmtId="176" fontId="4" fillId="2" borderId="0" xfId="1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distributed" vertical="distributed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16" fillId="2" borderId="45" xfId="0" applyFont="1" applyFill="1" applyBorder="1">
      <alignment vertical="center"/>
    </xf>
    <xf numFmtId="0" fontId="3" fillId="2" borderId="45" xfId="0" applyFont="1" applyFill="1" applyBorder="1">
      <alignment vertical="center"/>
    </xf>
    <xf numFmtId="0" fontId="3" fillId="0" borderId="0" xfId="0" applyFont="1">
      <alignment vertical="center"/>
    </xf>
    <xf numFmtId="0" fontId="16" fillId="3" borderId="0" xfId="0" applyFont="1" applyFill="1" applyAlignment="1">
      <alignment horizontal="distributed" vertical="distributed"/>
    </xf>
    <xf numFmtId="0" fontId="1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1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5" fontId="16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2" borderId="0" xfId="0" applyFill="1">
      <alignment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distributed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vertical="center" shrinkToFit="1"/>
    </xf>
    <xf numFmtId="0" fontId="9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2" borderId="4" xfId="0" applyFont="1" applyFill="1" applyBorder="1">
      <alignment vertical="center"/>
    </xf>
    <xf numFmtId="0" fontId="3" fillId="0" borderId="4" xfId="0" applyFont="1" applyBorder="1">
      <alignment vertical="center"/>
    </xf>
    <xf numFmtId="0" fontId="0" fillId="2" borderId="49" xfId="0" applyFill="1" applyBorder="1" applyAlignment="1">
      <alignment horizontal="left" vertical="top" shrinkToFit="1"/>
    </xf>
    <xf numFmtId="0" fontId="0" fillId="0" borderId="50" xfId="0" applyBorder="1" applyAlignment="1">
      <alignment horizontal="left" vertical="top" shrinkToFit="1"/>
    </xf>
    <xf numFmtId="0" fontId="0" fillId="0" borderId="51" xfId="0" applyBorder="1" applyAlignment="1">
      <alignment horizontal="left" vertical="top" shrinkToFit="1"/>
    </xf>
    <xf numFmtId="0" fontId="0" fillId="3" borderId="4" xfId="0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shrinkToFit="1"/>
    </xf>
    <xf numFmtId="0" fontId="4" fillId="2" borderId="0" xfId="0" applyFont="1" applyFill="1">
      <alignment vertical="center"/>
    </xf>
    <xf numFmtId="0" fontId="12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6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right" vertical="distributed" shrinkToFit="1"/>
    </xf>
    <xf numFmtId="0" fontId="0" fillId="0" borderId="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179" fontId="4" fillId="2" borderId="34" xfId="1" applyNumberFormat="1" applyFont="1" applyFill="1" applyBorder="1" applyAlignment="1">
      <alignment vertical="center" shrinkToFit="1"/>
    </xf>
    <xf numFmtId="179" fontId="0" fillId="0" borderId="4" xfId="0" applyNumberFormat="1" applyBorder="1" applyAlignment="1">
      <alignment vertical="center" shrinkToFit="1"/>
    </xf>
    <xf numFmtId="179" fontId="0" fillId="0" borderId="35" xfId="0" applyNumberFormat="1" applyBorder="1" applyAlignment="1">
      <alignment vertical="center" shrinkToFit="1"/>
    </xf>
    <xf numFmtId="179" fontId="4" fillId="2" borderId="34" xfId="1" applyNumberFormat="1" applyFont="1" applyFill="1" applyBorder="1" applyAlignment="1">
      <alignment horizontal="right" vertical="center" shrinkToFit="1"/>
    </xf>
    <xf numFmtId="179" fontId="0" fillId="0" borderId="4" xfId="0" applyNumberFormat="1" applyBorder="1" applyAlignment="1">
      <alignment horizontal="right" vertical="center" shrinkToFit="1"/>
    </xf>
    <xf numFmtId="179" fontId="0" fillId="0" borderId="35" xfId="0" applyNumberFormat="1" applyBorder="1" applyAlignment="1">
      <alignment horizontal="right" vertical="center" shrinkToFit="1"/>
    </xf>
    <xf numFmtId="49" fontId="4" fillId="2" borderId="5" xfId="1" applyNumberFormat="1" applyFont="1" applyFill="1" applyBorder="1" applyAlignment="1">
      <alignment horizontal="left" vertical="center" shrinkToFit="1"/>
    </xf>
    <xf numFmtId="49" fontId="4" fillId="2" borderId="4" xfId="1" applyNumberFormat="1" applyFont="1" applyFill="1" applyBorder="1" applyAlignment="1">
      <alignment horizontal="left" vertical="center" shrinkToFit="1"/>
    </xf>
    <xf numFmtId="49" fontId="4" fillId="2" borderId="14" xfId="1" applyNumberFormat="1" applyFont="1" applyFill="1" applyBorder="1" applyAlignment="1">
      <alignment horizontal="left" vertical="center" shrinkToFit="1"/>
    </xf>
    <xf numFmtId="0" fontId="9" fillId="2" borderId="3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80" fontId="4" fillId="2" borderId="30" xfId="0" applyNumberFormat="1" applyFont="1" applyFill="1" applyBorder="1" applyAlignment="1" applyProtection="1">
      <alignment horizontal="right" vertical="center" shrinkToFit="1"/>
      <protection locked="0"/>
    </xf>
    <xf numFmtId="180" fontId="12" fillId="0" borderId="25" xfId="0" applyNumberFormat="1" applyFont="1" applyBorder="1" applyAlignment="1" applyProtection="1">
      <alignment horizontal="right" vertical="center" shrinkToFit="1"/>
      <protection locked="0"/>
    </xf>
    <xf numFmtId="180" fontId="12" fillId="0" borderId="31" xfId="0" applyNumberFormat="1" applyFont="1" applyBorder="1" applyAlignment="1" applyProtection="1">
      <alignment horizontal="right" vertical="center" shrinkToFit="1"/>
      <protection locked="0"/>
    </xf>
    <xf numFmtId="179" fontId="4" fillId="2" borderId="30" xfId="0" applyNumberFormat="1" applyFont="1" applyFill="1" applyBorder="1" applyAlignment="1" applyProtection="1">
      <alignment horizontal="right" vertical="center" shrinkToFit="1"/>
      <protection locked="0"/>
    </xf>
    <xf numFmtId="179" fontId="12" fillId="0" borderId="25" xfId="0" applyNumberFormat="1" applyFont="1" applyBorder="1" applyAlignment="1" applyProtection="1">
      <alignment horizontal="right" vertical="center" shrinkToFit="1"/>
      <protection locked="0"/>
    </xf>
    <xf numFmtId="179" fontId="12" fillId="0" borderId="31" xfId="0" applyNumberFormat="1" applyFont="1" applyBorder="1" applyAlignment="1" applyProtection="1">
      <alignment horizontal="right" vertical="center" shrinkToFit="1"/>
      <protection locked="0"/>
    </xf>
    <xf numFmtId="179" fontId="4" fillId="2" borderId="30" xfId="1" applyNumberFormat="1" applyFont="1" applyFill="1" applyBorder="1" applyAlignment="1">
      <alignment horizontal="right" vertical="center" shrinkToFit="1"/>
    </xf>
    <xf numFmtId="179" fontId="12" fillId="0" borderId="25" xfId="0" applyNumberFormat="1" applyFont="1" applyBorder="1" applyAlignment="1">
      <alignment vertical="center" shrinkToFit="1"/>
    </xf>
    <xf numFmtId="179" fontId="12" fillId="0" borderId="31" xfId="0" applyNumberFormat="1" applyFont="1" applyBorder="1" applyAlignment="1">
      <alignment vertical="center" shrinkToFit="1"/>
    </xf>
    <xf numFmtId="38" fontId="4" fillId="2" borderId="30" xfId="1" applyFont="1" applyFill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4" fillId="2" borderId="28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29" xfId="0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horizontal="right" vertical="distributed" shrinkToFit="1"/>
    </xf>
    <xf numFmtId="0" fontId="0" fillId="0" borderId="10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5" fontId="4" fillId="2" borderId="28" xfId="1" applyNumberFormat="1" applyFont="1" applyFill="1" applyBorder="1" applyAlignment="1">
      <alignment vertical="center" shrinkToFit="1"/>
    </xf>
    <xf numFmtId="5" fontId="0" fillId="0" borderId="10" xfId="0" applyNumberFormat="1" applyBorder="1" applyAlignment="1">
      <alignment vertical="center" shrinkToFit="1"/>
    </xf>
    <xf numFmtId="5" fontId="0" fillId="0" borderId="29" xfId="0" applyNumberFormat="1" applyBorder="1" applyAlignment="1">
      <alignment vertical="center" shrinkToFit="1"/>
    </xf>
    <xf numFmtId="179" fontId="4" fillId="2" borderId="28" xfId="1" applyNumberFormat="1" applyFont="1" applyFill="1" applyBorder="1" applyAlignment="1">
      <alignment horizontal="right" vertical="center" shrinkToFit="1"/>
    </xf>
    <xf numFmtId="179" fontId="4" fillId="2" borderId="10" xfId="1" applyNumberFormat="1" applyFont="1" applyFill="1" applyBorder="1" applyAlignment="1">
      <alignment horizontal="right" vertical="center" shrinkToFit="1"/>
    </xf>
    <xf numFmtId="179" fontId="4" fillId="2" borderId="29" xfId="1" applyNumberFormat="1" applyFont="1" applyFill="1" applyBorder="1" applyAlignment="1">
      <alignment horizontal="right" vertical="center" shrinkToFit="1"/>
    </xf>
    <xf numFmtId="49" fontId="4" fillId="2" borderId="9" xfId="1" applyNumberFormat="1" applyFont="1" applyFill="1" applyBorder="1" applyAlignment="1">
      <alignment horizontal="left" vertical="center" shrinkToFit="1"/>
    </xf>
    <xf numFmtId="49" fontId="4" fillId="2" borderId="10" xfId="1" applyNumberFormat="1" applyFont="1" applyFill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left" vertical="center" shrinkToFit="1"/>
    </xf>
    <xf numFmtId="179" fontId="0" fillId="0" borderId="10" xfId="0" applyNumberFormat="1" applyBorder="1" applyAlignment="1">
      <alignment horizontal="right" vertical="center" shrinkToFit="1"/>
    </xf>
    <xf numFmtId="179" fontId="0" fillId="0" borderId="29" xfId="0" applyNumberFormat="1" applyBorder="1" applyAlignment="1">
      <alignment horizontal="right" vertical="center" shrinkToFit="1"/>
    </xf>
    <xf numFmtId="0" fontId="4" fillId="2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9" fillId="2" borderId="2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left" vertical="center" shrinkToFit="1"/>
    </xf>
    <xf numFmtId="49" fontId="4" fillId="2" borderId="7" xfId="1" applyNumberFormat="1" applyFont="1" applyFill="1" applyBorder="1" applyAlignment="1">
      <alignment horizontal="left" vertical="center" shrinkToFit="1"/>
    </xf>
    <xf numFmtId="49" fontId="4" fillId="2" borderId="1" xfId="1" applyNumberFormat="1" applyFont="1" applyFill="1" applyBorder="1" applyAlignment="1">
      <alignment horizontal="left" vertical="center" shrinkToFit="1"/>
    </xf>
    <xf numFmtId="49" fontId="4" fillId="2" borderId="17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distributed"/>
    </xf>
    <xf numFmtId="0" fontId="0" fillId="0" borderId="1" xfId="0" applyBorder="1" applyAlignment="1">
      <alignment horizontal="left" vertical="distributed"/>
    </xf>
    <xf numFmtId="179" fontId="13" fillId="2" borderId="1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4" xfId="0" applyBorder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9" fillId="2" borderId="39" xfId="0" applyNumberFormat="1" applyFont="1" applyFill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0" fontId="20" fillId="0" borderId="52" xfId="0" applyFont="1" applyBorder="1" applyAlignment="1">
      <alignment horizontal="left" vertical="top" shrinkToFit="1"/>
    </xf>
    <xf numFmtId="0" fontId="20" fillId="0" borderId="53" xfId="0" applyFont="1" applyBorder="1" applyAlignment="1">
      <alignment horizontal="left" vertical="top" shrinkToFit="1"/>
    </xf>
    <xf numFmtId="0" fontId="20" fillId="0" borderId="54" xfId="0" applyFont="1" applyBorder="1" applyAlignment="1">
      <alignment horizontal="left" vertical="top" shrinkToFit="1"/>
    </xf>
    <xf numFmtId="0" fontId="10" fillId="2" borderId="1" xfId="0" applyFont="1" applyFill="1" applyBorder="1" applyAlignment="1">
      <alignment horizontal="distributed" vertical="distributed" justifyLastLine="1"/>
    </xf>
    <xf numFmtId="0" fontId="15" fillId="2" borderId="1" xfId="0" applyFont="1" applyFill="1" applyBorder="1" applyAlignment="1">
      <alignment horizontal="center" vertical="center" textRotation="91"/>
    </xf>
    <xf numFmtId="0" fontId="3" fillId="2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5" fillId="2" borderId="3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0" xfId="0" applyFont="1" applyFill="1" applyAlignment="1">
      <alignment horizontal="distributed" vertical="center"/>
    </xf>
    <xf numFmtId="177" fontId="4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distributed" vertical="distributed"/>
    </xf>
    <xf numFmtId="0" fontId="3" fillId="2" borderId="0" xfId="0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2" borderId="28" xfId="1" applyNumberFormat="1" applyFont="1" applyFill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29" xfId="0" applyNumberFormat="1" applyBorder="1" applyAlignment="1">
      <alignment vertical="center" shrinkToFit="1"/>
    </xf>
    <xf numFmtId="178" fontId="17" fillId="2" borderId="30" xfId="0" applyNumberFormat="1" applyFont="1" applyFill="1" applyBorder="1" applyAlignment="1" applyProtection="1">
      <alignment horizontal="right" vertical="center" shrinkToFit="1"/>
      <protection locked="0"/>
    </xf>
    <xf numFmtId="178" fontId="17" fillId="0" borderId="25" xfId="0" applyNumberFormat="1" applyFont="1" applyBorder="1" applyAlignment="1" applyProtection="1">
      <alignment horizontal="right" vertical="center" shrinkToFit="1"/>
      <protection locked="0"/>
    </xf>
    <xf numFmtId="178" fontId="17" fillId="0" borderId="31" xfId="0" applyNumberFormat="1" applyFont="1" applyBorder="1" applyAlignment="1" applyProtection="1">
      <alignment horizontal="right" vertical="center" shrinkToFit="1"/>
      <protection locked="0"/>
    </xf>
    <xf numFmtId="180" fontId="4" fillId="2" borderId="28" xfId="1" applyNumberFormat="1" applyFont="1" applyFill="1" applyBorder="1" applyAlignment="1">
      <alignment horizontal="right" vertical="center" shrinkToFit="1"/>
    </xf>
    <xf numFmtId="180" fontId="4" fillId="2" borderId="10" xfId="1" applyNumberFormat="1" applyFont="1" applyFill="1" applyBorder="1" applyAlignment="1">
      <alignment horizontal="right" vertical="center" shrinkToFit="1"/>
    </xf>
    <xf numFmtId="180" fontId="4" fillId="2" borderId="29" xfId="1" applyNumberFormat="1" applyFont="1" applyFill="1" applyBorder="1" applyAlignment="1">
      <alignment horizontal="right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 shrinkToFit="1"/>
    </xf>
    <xf numFmtId="180" fontId="0" fillId="0" borderId="29" xfId="0" applyNumberFormat="1" applyBorder="1" applyAlignment="1">
      <alignment horizontal="right" vertical="center" shrinkToFit="1"/>
    </xf>
    <xf numFmtId="178" fontId="17" fillId="2" borderId="34" xfId="0" applyNumberFormat="1" applyFont="1" applyFill="1" applyBorder="1" applyAlignment="1">
      <alignment horizontal="right" vertical="distributed" shrinkToFit="1"/>
    </xf>
    <xf numFmtId="178" fontId="18" fillId="0" borderId="4" xfId="0" applyNumberFormat="1" applyFont="1" applyBorder="1" applyAlignment="1">
      <alignment vertical="center" shrinkToFit="1"/>
    </xf>
    <xf numFmtId="178" fontId="18" fillId="0" borderId="35" xfId="0" applyNumberFormat="1" applyFont="1" applyBorder="1" applyAlignment="1">
      <alignment vertical="center" shrinkToFit="1"/>
    </xf>
    <xf numFmtId="178" fontId="17" fillId="2" borderId="34" xfId="1" applyNumberFormat="1" applyFont="1" applyFill="1" applyBorder="1" applyAlignment="1">
      <alignment vertical="center" shrinkToFit="1"/>
    </xf>
    <xf numFmtId="180" fontId="4" fillId="2" borderId="34" xfId="1" applyNumberFormat="1" applyFont="1" applyFill="1" applyBorder="1" applyAlignment="1">
      <alignment horizontal="right" vertical="center" shrinkToFit="1"/>
    </xf>
    <xf numFmtId="180" fontId="0" fillId="0" borderId="4" xfId="0" applyNumberFormat="1" applyBorder="1" applyAlignment="1">
      <alignment horizontal="right" vertical="center" shrinkToFit="1"/>
    </xf>
    <xf numFmtId="180" fontId="0" fillId="0" borderId="35" xfId="0" applyNumberFormat="1" applyBorder="1" applyAlignment="1">
      <alignment horizontal="right" vertical="center" shrinkToFit="1"/>
    </xf>
    <xf numFmtId="5" fontId="16" fillId="3" borderId="43" xfId="0" applyNumberFormat="1" applyFont="1" applyFill="1" applyBorder="1" applyAlignment="1">
      <alignment horizontal="left" vertical="center" shrinkToFit="1"/>
    </xf>
    <xf numFmtId="0" fontId="16" fillId="0" borderId="43" xfId="0" applyFont="1" applyBorder="1" applyAlignment="1">
      <alignment horizontal="left" vertical="center" shrinkToFit="1"/>
    </xf>
    <xf numFmtId="5" fontId="16" fillId="3" borderId="0" xfId="0" applyNumberFormat="1" applyFont="1" applyFill="1" applyAlignment="1">
      <alignment horizontal="right" vertical="center" shrinkToFit="1"/>
    </xf>
    <xf numFmtId="0" fontId="20" fillId="0" borderId="7" xfId="0" applyFont="1" applyBorder="1" applyAlignment="1">
      <alignment horizontal="left" vertical="top" shrinkToFit="1"/>
    </xf>
    <xf numFmtId="0" fontId="20" fillId="0" borderId="1" xfId="0" applyFont="1" applyBorder="1" applyAlignment="1">
      <alignment horizontal="left" vertical="top" shrinkToFit="1"/>
    </xf>
    <xf numFmtId="0" fontId="20" fillId="0" borderId="8" xfId="0" applyFont="1" applyBorder="1" applyAlignment="1">
      <alignment horizontal="left" vertical="top" shrinkToFit="1"/>
    </xf>
    <xf numFmtId="0" fontId="16" fillId="2" borderId="45" xfId="0" applyFont="1" applyFill="1" applyBorder="1" applyAlignment="1">
      <alignment horizontal="left" vertical="center" shrinkToFit="1"/>
    </xf>
    <xf numFmtId="0" fontId="16" fillId="0" borderId="45" xfId="0" applyFont="1" applyBorder="1" applyAlignment="1">
      <alignment horizontal="left" vertical="center" shrinkToFit="1"/>
    </xf>
    <xf numFmtId="0" fontId="16" fillId="2" borderId="46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16" fillId="3" borderId="47" xfId="0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6" fillId="3" borderId="43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16" fillId="3" borderId="44" xfId="0" applyFont="1" applyFill="1" applyBorder="1" applyAlignment="1">
      <alignment horizontal="center" vertical="center" shrinkToFit="1"/>
    </xf>
    <xf numFmtId="0" fontId="16" fillId="3" borderId="42" xfId="0" applyFont="1" applyFill="1" applyBorder="1" applyAlignment="1">
      <alignment horizontal="left" vertical="center"/>
    </xf>
    <xf numFmtId="0" fontId="16" fillId="3" borderId="43" xfId="0" applyFont="1" applyFill="1" applyBorder="1" applyAlignment="1">
      <alignment horizontal="left" vertical="center"/>
    </xf>
    <xf numFmtId="0" fontId="16" fillId="3" borderId="42" xfId="0" applyFont="1" applyFill="1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21" fillId="3" borderId="43" xfId="0" applyFont="1" applyFill="1" applyBorder="1" applyAlignment="1">
      <alignment horizontal="left" vertical="center" shrinkToFit="1"/>
    </xf>
    <xf numFmtId="0" fontId="21" fillId="0" borderId="43" xfId="0" applyFont="1" applyBorder="1" applyAlignment="1">
      <alignment horizontal="left" vertical="center" shrinkToFit="1"/>
    </xf>
    <xf numFmtId="178" fontId="4" fillId="2" borderId="30" xfId="0" applyNumberFormat="1" applyFont="1" applyFill="1" applyBorder="1" applyAlignment="1" applyProtection="1">
      <alignment horizontal="right" vertical="center" shrinkToFit="1"/>
      <protection locked="0"/>
    </xf>
    <xf numFmtId="178" fontId="12" fillId="0" borderId="25" xfId="0" applyNumberFormat="1" applyFont="1" applyBorder="1" applyAlignment="1" applyProtection="1">
      <alignment horizontal="right" vertical="center" shrinkToFit="1"/>
      <protection locked="0"/>
    </xf>
    <xf numFmtId="178" fontId="12" fillId="0" borderId="31" xfId="0" applyNumberFormat="1" applyFont="1" applyBorder="1" applyAlignment="1" applyProtection="1">
      <alignment horizontal="right" vertical="center" shrinkToFit="1"/>
      <protection locked="0"/>
    </xf>
    <xf numFmtId="6" fontId="4" fillId="2" borderId="30" xfId="0" applyNumberFormat="1" applyFont="1" applyFill="1" applyBorder="1" applyAlignment="1" applyProtection="1">
      <alignment horizontal="center" vertical="center" shrinkToFit="1"/>
      <protection locked="0"/>
    </xf>
    <xf numFmtId="6" fontId="12" fillId="0" borderId="25" xfId="0" applyNumberFormat="1" applyFont="1" applyBorder="1" applyAlignment="1" applyProtection="1">
      <alignment vertical="center" shrinkToFit="1"/>
      <protection locked="0"/>
    </xf>
    <xf numFmtId="6" fontId="12" fillId="0" borderId="31" xfId="0" applyNumberFormat="1" applyFont="1" applyBorder="1" applyAlignment="1" applyProtection="1">
      <alignment vertical="center" shrinkToFit="1"/>
      <protection locked="0"/>
    </xf>
    <xf numFmtId="5" fontId="4" fillId="2" borderId="30" xfId="1" applyNumberFormat="1" applyFont="1" applyFill="1" applyBorder="1" applyAlignment="1">
      <alignment horizontal="right" vertical="center" shrinkToFit="1"/>
    </xf>
    <xf numFmtId="5" fontId="12" fillId="0" borderId="25" xfId="0" applyNumberFormat="1" applyFont="1" applyBorder="1" applyAlignment="1">
      <alignment vertical="center" shrinkToFit="1"/>
    </xf>
    <xf numFmtId="5" fontId="12" fillId="0" borderId="31" xfId="0" applyNumberFormat="1" applyFont="1" applyBorder="1" applyAlignment="1">
      <alignment vertical="center" shrinkToFit="1"/>
    </xf>
    <xf numFmtId="0" fontId="4" fillId="2" borderId="30" xfId="1" applyNumberFormat="1" applyFont="1" applyFill="1" applyBorder="1" applyAlignment="1">
      <alignment horizontal="right" vertical="center"/>
    </xf>
    <xf numFmtId="0" fontId="16" fillId="2" borderId="41" xfId="0" applyFont="1" applyFill="1" applyBorder="1" applyAlignment="1">
      <alignment horizontal="distributed" vertical="distributed" justifyLastLine="1"/>
    </xf>
    <xf numFmtId="5" fontId="4" fillId="2" borderId="34" xfId="1" applyNumberFormat="1" applyFont="1" applyFill="1" applyBorder="1" applyAlignment="1">
      <alignment vertical="center" shrinkToFit="1"/>
    </xf>
    <xf numFmtId="5" fontId="0" fillId="0" borderId="4" xfId="0" applyNumberFormat="1" applyBorder="1" applyAlignment="1">
      <alignment vertical="center" shrinkToFit="1"/>
    </xf>
    <xf numFmtId="5" fontId="0" fillId="0" borderId="35" xfId="0" applyNumberFormat="1" applyBorder="1" applyAlignment="1">
      <alignment vertical="center" shrinkToFit="1"/>
    </xf>
    <xf numFmtId="0" fontId="4" fillId="2" borderId="5" xfId="1" applyNumberFormat="1" applyFont="1" applyFill="1" applyBorder="1" applyAlignment="1">
      <alignment horizontal="left" vertical="center" shrinkToFit="1"/>
    </xf>
    <xf numFmtId="0" fontId="4" fillId="2" borderId="4" xfId="1" applyNumberFormat="1" applyFont="1" applyFill="1" applyBorder="1" applyAlignment="1">
      <alignment horizontal="left" vertical="center" shrinkToFit="1"/>
    </xf>
    <xf numFmtId="0" fontId="4" fillId="2" borderId="14" xfId="1" applyNumberFormat="1" applyFont="1" applyFill="1" applyBorder="1" applyAlignment="1">
      <alignment horizontal="left" vertical="center" shrinkToFit="1"/>
    </xf>
    <xf numFmtId="0" fontId="4" fillId="2" borderId="7" xfId="1" applyNumberFormat="1" applyFont="1" applyFill="1" applyBorder="1" applyAlignment="1">
      <alignment horizontal="left" vertical="center" shrinkToFit="1"/>
    </xf>
    <xf numFmtId="0" fontId="4" fillId="2" borderId="1" xfId="1" applyNumberFormat="1" applyFont="1" applyFill="1" applyBorder="1" applyAlignment="1">
      <alignment horizontal="left" vertical="center" shrinkToFit="1"/>
    </xf>
    <xf numFmtId="0" fontId="4" fillId="2" borderId="17" xfId="1" applyNumberFormat="1" applyFont="1" applyFill="1" applyBorder="1" applyAlignment="1">
      <alignment horizontal="left" vertical="center" shrinkToFit="1"/>
    </xf>
    <xf numFmtId="0" fontId="20" fillId="2" borderId="5" xfId="0" applyFont="1" applyFill="1" applyBorder="1" applyAlignment="1">
      <alignment horizontal="left" vertical="top" shrinkToFit="1"/>
    </xf>
    <xf numFmtId="0" fontId="20" fillId="0" borderId="4" xfId="0" applyFont="1" applyBorder="1" applyAlignment="1">
      <alignment horizontal="left" vertical="top" shrinkToFit="1"/>
    </xf>
    <xf numFmtId="0" fontId="20" fillId="0" borderId="6" xfId="0" applyFont="1" applyBorder="1" applyAlignment="1">
      <alignment horizontal="left" vertical="top" shrinkToFit="1"/>
    </xf>
    <xf numFmtId="0" fontId="3" fillId="3" borderId="48" xfId="0" applyFont="1" applyFill="1" applyBorder="1" applyAlignment="1">
      <alignment horizontal="center" vertical="center" shrinkToFit="1"/>
    </xf>
    <xf numFmtId="0" fontId="16" fillId="2" borderId="41" xfId="0" applyFont="1" applyFill="1" applyBorder="1" applyAlignment="1">
      <alignment horizontal="center" vertical="center"/>
    </xf>
    <xf numFmtId="0" fontId="4" fillId="2" borderId="9" xfId="1" applyNumberFormat="1" applyFont="1" applyFill="1" applyBorder="1" applyAlignment="1">
      <alignment horizontal="left" vertical="center" shrinkToFit="1"/>
    </xf>
    <xf numFmtId="0" fontId="4" fillId="2" borderId="10" xfId="1" applyNumberFormat="1" applyFont="1" applyFill="1" applyBorder="1" applyAlignment="1">
      <alignment horizontal="left" vertical="center" shrinkToFit="1"/>
    </xf>
    <xf numFmtId="0" fontId="4" fillId="2" borderId="13" xfId="1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</xdr:row>
      <xdr:rowOff>238125</xdr:rowOff>
    </xdr:from>
    <xdr:to>
      <xdr:col>33</xdr:col>
      <xdr:colOff>104775</xdr:colOff>
      <xdr:row>5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905625" y="10287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</xdr:col>
      <xdr:colOff>104775</xdr:colOff>
      <xdr:row>39</xdr:row>
      <xdr:rowOff>47625</xdr:rowOff>
    </xdr:from>
    <xdr:to>
      <xdr:col>33</xdr:col>
      <xdr:colOff>47625</xdr:colOff>
      <xdr:row>44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352425" y="9858375"/>
          <a:ext cx="6800850" cy="10096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*請求書は毎月末締め切り、翌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日必着にてご請求ください。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物件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請求書にてご請求ください。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*請求書は振込口座の口座名義をご記入ご請求ください。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請求書ご記入に際し不明な点がございましたら</a:t>
          </a:r>
          <a:r>
            <a:rPr lang="ja-JP" altLang="en-US" sz="1400"/>
            <a:t>各担当者 宛まで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御確認下さい。</a:t>
          </a:r>
        </a:p>
      </xdr:txBody>
    </xdr:sp>
    <xdr:clientData/>
  </xdr:twoCellAnchor>
  <xdr:twoCellAnchor>
    <xdr:from>
      <xdr:col>0</xdr:col>
      <xdr:colOff>95250</xdr:colOff>
      <xdr:row>1</xdr:row>
      <xdr:rowOff>9526</xdr:rowOff>
    </xdr:from>
    <xdr:to>
      <xdr:col>5</xdr:col>
      <xdr:colOff>219075</xdr:colOff>
      <xdr:row>2</xdr:row>
      <xdr:rowOff>180975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95250" y="123826"/>
          <a:ext cx="1304925" cy="600074"/>
        </a:xfrm>
        <a:prstGeom prst="wedgeRectCallout">
          <a:avLst>
            <a:gd name="adj1" fmla="val -479"/>
            <a:gd name="adj2" fmla="val 16894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請求日付を記入してください（西暦）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例</a:t>
          </a:r>
          <a:r>
            <a:rPr kumimoji="1" lang="en-US" altLang="ja-JP" sz="1100" b="1" i="0" baseline="0">
              <a:solidFill>
                <a:srgbClr val="FF0000"/>
              </a:solidFill>
            </a:rPr>
            <a:t>.2021</a:t>
          </a:r>
          <a:r>
            <a:rPr kumimoji="1" lang="ja-JP" altLang="en-US" sz="1100" b="1" i="0" baseline="0">
              <a:solidFill>
                <a:srgbClr val="FF0000"/>
              </a:solidFill>
            </a:rPr>
            <a:t>年</a:t>
          </a:r>
          <a:r>
            <a:rPr kumimoji="1" lang="en-US" altLang="ja-JP" sz="1100" b="1" i="0" baseline="0">
              <a:solidFill>
                <a:srgbClr val="FF0000"/>
              </a:solidFill>
            </a:rPr>
            <a:t>4</a:t>
          </a:r>
          <a:r>
            <a:rPr kumimoji="1" lang="ja-JP" altLang="en-US" sz="1100" b="1" i="0" baseline="0">
              <a:solidFill>
                <a:srgbClr val="FF0000"/>
              </a:solidFill>
            </a:rPr>
            <a:t>月</a:t>
          </a:r>
          <a:r>
            <a:rPr kumimoji="1" lang="en-US" altLang="ja-JP" sz="1100" b="1" i="0" baseline="0">
              <a:solidFill>
                <a:srgbClr val="FF0000"/>
              </a:solidFill>
            </a:rPr>
            <a:t>24</a:t>
          </a:r>
          <a:r>
            <a:rPr kumimoji="1" lang="ja-JP" altLang="en-US" sz="1100" b="1" i="0" baseline="0">
              <a:solidFill>
                <a:srgbClr val="FF0000"/>
              </a:solidFill>
            </a:rPr>
            <a:t>日</a:t>
          </a:r>
        </a:p>
      </xdr:txBody>
    </xdr:sp>
    <xdr:clientData/>
  </xdr:twoCellAnchor>
  <xdr:twoCellAnchor>
    <xdr:from>
      <xdr:col>7</xdr:col>
      <xdr:colOff>95250</xdr:colOff>
      <xdr:row>1</xdr:row>
      <xdr:rowOff>114299</xdr:rowOff>
    </xdr:from>
    <xdr:to>
      <xdr:col>11</xdr:col>
      <xdr:colOff>219075</xdr:colOff>
      <xdr:row>2</xdr:row>
      <xdr:rowOff>133349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752600" y="228599"/>
          <a:ext cx="1076325" cy="447675"/>
        </a:xfrm>
        <a:prstGeom prst="wedgeRectCallout">
          <a:avLst>
            <a:gd name="adj1" fmla="val -27027"/>
            <a:gd name="adj2" fmla="val 20724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請求月を数字で記入してください</a:t>
          </a:r>
        </a:p>
      </xdr:txBody>
    </xdr:sp>
    <xdr:clientData/>
  </xdr:twoCellAnchor>
  <xdr:twoCellAnchor>
    <xdr:from>
      <xdr:col>9</xdr:col>
      <xdr:colOff>171450</xdr:colOff>
      <xdr:row>7</xdr:row>
      <xdr:rowOff>95249</xdr:rowOff>
    </xdr:from>
    <xdr:to>
      <xdr:col>15</xdr:col>
      <xdr:colOff>123825</xdr:colOff>
      <xdr:row>9</xdr:row>
      <xdr:rowOff>200024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305050" y="1809749"/>
          <a:ext cx="1362075" cy="447675"/>
        </a:xfrm>
        <a:prstGeom prst="wedgeRectCallout">
          <a:avLst>
            <a:gd name="adj1" fmla="val -16408"/>
            <a:gd name="adj2" fmla="val 8809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「請求内訳」の合計金額が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21</xdr:col>
      <xdr:colOff>0</xdr:colOff>
      <xdr:row>3</xdr:row>
      <xdr:rowOff>171449</xdr:rowOff>
    </xdr:from>
    <xdr:to>
      <xdr:col>28</xdr:col>
      <xdr:colOff>57150</xdr:colOff>
      <xdr:row>6</xdr:row>
      <xdr:rowOff>47625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733925" y="962024"/>
          <a:ext cx="1438275" cy="704851"/>
        </a:xfrm>
        <a:prstGeom prst="wedgeRectCallout">
          <a:avLst>
            <a:gd name="adj1" fmla="val -59305"/>
            <a:gd name="adj2" fmla="val -37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請求者の社名、住所、電話、担当者名を記入し、社判を押印してください</a:t>
          </a:r>
        </a:p>
      </xdr:txBody>
    </xdr:sp>
    <xdr:clientData/>
  </xdr:twoCellAnchor>
  <xdr:twoCellAnchor>
    <xdr:from>
      <xdr:col>28</xdr:col>
      <xdr:colOff>104775</xdr:colOff>
      <xdr:row>6</xdr:row>
      <xdr:rowOff>38099</xdr:rowOff>
    </xdr:from>
    <xdr:to>
      <xdr:col>35</xdr:col>
      <xdr:colOff>133350</xdr:colOff>
      <xdr:row>11</xdr:row>
      <xdr:rowOff>243840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5572125" y="1647824"/>
          <a:ext cx="1285875" cy="958216"/>
        </a:xfrm>
        <a:prstGeom prst="wedgeRectCallout">
          <a:avLst>
            <a:gd name="adj1" fmla="val -32452"/>
            <a:gd name="adj2" fmla="val -16931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請求書</a:t>
          </a:r>
          <a:r>
            <a:rPr kumimoji="1" lang="en-US" altLang="ja-JP" sz="1100" baseline="0">
              <a:solidFill>
                <a:srgbClr val="FF0000"/>
              </a:solidFill>
            </a:rPr>
            <a:t>No.</a:t>
          </a:r>
          <a:r>
            <a:rPr kumimoji="1" lang="ja-JP" altLang="en-US" sz="1100" baseline="0">
              <a:solidFill>
                <a:srgbClr val="FF0000"/>
              </a:solidFill>
            </a:rPr>
            <a:t>の記入は任意です。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（貴社でご利用があれば記入してください。）</a:t>
          </a:r>
        </a:p>
      </xdr:txBody>
    </xdr:sp>
    <xdr:clientData/>
  </xdr:twoCellAnchor>
  <xdr:twoCellAnchor>
    <xdr:from>
      <xdr:col>4</xdr:col>
      <xdr:colOff>38100</xdr:colOff>
      <xdr:row>17</xdr:row>
      <xdr:rowOff>95249</xdr:rowOff>
    </xdr:from>
    <xdr:to>
      <xdr:col>8</xdr:col>
      <xdr:colOff>161925</xdr:colOff>
      <xdr:row>18</xdr:row>
      <xdr:rowOff>161924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981075" y="4343399"/>
          <a:ext cx="1076325" cy="447675"/>
        </a:xfrm>
        <a:prstGeom prst="wedgeRectCallout">
          <a:avLst>
            <a:gd name="adj1" fmla="val -122602"/>
            <a:gd name="adj2" fmla="val -18211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作業日などを記入してください</a:t>
          </a:r>
        </a:p>
      </xdr:txBody>
    </xdr:sp>
    <xdr:clientData/>
  </xdr:twoCellAnchor>
  <xdr:twoCellAnchor>
    <xdr:from>
      <xdr:col>8</xdr:col>
      <xdr:colOff>47625</xdr:colOff>
      <xdr:row>16</xdr:row>
      <xdr:rowOff>85724</xdr:rowOff>
    </xdr:from>
    <xdr:to>
      <xdr:col>12</xdr:col>
      <xdr:colOff>180975</xdr:colOff>
      <xdr:row>17</xdr:row>
      <xdr:rowOff>152399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943100" y="3952874"/>
          <a:ext cx="1076325" cy="447675"/>
        </a:xfrm>
        <a:prstGeom prst="wedgeRectCallout">
          <a:avLst>
            <a:gd name="adj1" fmla="val -76584"/>
            <a:gd name="adj2" fmla="val -94883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作業内容などを記入してください</a:t>
          </a:r>
        </a:p>
      </xdr:txBody>
    </xdr:sp>
    <xdr:clientData/>
  </xdr:twoCellAnchor>
  <xdr:twoCellAnchor>
    <xdr:from>
      <xdr:col>14</xdr:col>
      <xdr:colOff>152400</xdr:colOff>
      <xdr:row>17</xdr:row>
      <xdr:rowOff>19049</xdr:rowOff>
    </xdr:from>
    <xdr:to>
      <xdr:col>20</xdr:col>
      <xdr:colOff>9525</xdr:colOff>
      <xdr:row>19</xdr:row>
      <xdr:rowOff>142875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3467100" y="4267199"/>
          <a:ext cx="1076325" cy="885826"/>
        </a:xfrm>
        <a:prstGeom prst="wedgeRectCallout">
          <a:avLst>
            <a:gd name="adj1" fmla="val -19062"/>
            <a:gd name="adj2" fmla="val -8172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数量、単価を記入してください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単価は、小数点以下は四捨五入されます</a:t>
          </a:r>
        </a:p>
      </xdr:txBody>
    </xdr:sp>
    <xdr:clientData/>
  </xdr:twoCellAnchor>
  <xdr:twoCellAnchor>
    <xdr:from>
      <xdr:col>20</xdr:col>
      <xdr:colOff>123826</xdr:colOff>
      <xdr:row>16</xdr:row>
      <xdr:rowOff>209548</xdr:rowOff>
    </xdr:from>
    <xdr:to>
      <xdr:col>27</xdr:col>
      <xdr:colOff>161926</xdr:colOff>
      <xdr:row>20</xdr:row>
      <xdr:rowOff>152399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4657726" y="4076698"/>
          <a:ext cx="1428750" cy="1466851"/>
        </a:xfrm>
        <a:prstGeom prst="wedgeRectCallout">
          <a:avLst>
            <a:gd name="adj1" fmla="val -10115"/>
            <a:gd name="adj2" fmla="val -7438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「数量」</a:t>
          </a:r>
          <a:r>
            <a:rPr kumimoji="1" lang="en-US" altLang="ja-JP" sz="1100" baseline="0">
              <a:solidFill>
                <a:srgbClr val="FF0000"/>
              </a:solidFill>
            </a:rPr>
            <a:t>X</a:t>
          </a:r>
          <a:r>
            <a:rPr kumimoji="1" lang="ja-JP" altLang="en-US" sz="1100" baseline="0">
              <a:solidFill>
                <a:srgbClr val="FF0000"/>
              </a:solidFill>
            </a:rPr>
            <a:t>「単価」の金額が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  <a:endParaRPr kumimoji="1" lang="en-US" altLang="ja-JP" sz="1100" b="1" baseline="0">
            <a:solidFill>
              <a:srgbClr val="FF0000"/>
            </a:solidFill>
          </a:endParaRPr>
        </a:p>
        <a:p>
          <a:pPr algn="l"/>
          <a:endParaRPr kumimoji="1" lang="en-US" altLang="ja-JP" sz="1100" b="1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0" baseline="0">
              <a:solidFill>
                <a:srgbClr val="FF0000"/>
              </a:solidFill>
            </a:rPr>
            <a:t>数量と単価で計算したくない場合、計算式を削除して直接金額を記入してください</a:t>
          </a:r>
        </a:p>
      </xdr:txBody>
    </xdr:sp>
    <xdr:clientData/>
  </xdr:twoCellAnchor>
  <xdr:twoCellAnchor>
    <xdr:from>
      <xdr:col>25</xdr:col>
      <xdr:colOff>161925</xdr:colOff>
      <xdr:row>22</xdr:row>
      <xdr:rowOff>76198</xdr:rowOff>
    </xdr:from>
    <xdr:to>
      <xdr:col>35</xdr:col>
      <xdr:colOff>142875</xdr:colOff>
      <xdr:row>25</xdr:row>
      <xdr:rowOff>323849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686425" y="6229348"/>
          <a:ext cx="1962150" cy="1390651"/>
        </a:xfrm>
        <a:prstGeom prst="wedgeRectCallout">
          <a:avLst>
            <a:gd name="adj1" fmla="val -81559"/>
            <a:gd name="adj2" fmla="val 966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（「数量」</a:t>
          </a:r>
          <a:r>
            <a:rPr kumimoji="1" lang="en-US" altLang="ja-JP" sz="1100" baseline="0">
              <a:solidFill>
                <a:srgbClr val="FF0000"/>
              </a:solidFill>
            </a:rPr>
            <a:t>X</a:t>
          </a:r>
          <a:r>
            <a:rPr kumimoji="1" lang="ja-JP" altLang="en-US" sz="1100" baseline="0">
              <a:solidFill>
                <a:srgbClr val="FF0000"/>
              </a:solidFill>
            </a:rPr>
            <a:t>「単価」の合計）</a:t>
          </a:r>
          <a:r>
            <a:rPr kumimoji="1" lang="en-US" altLang="ja-JP" sz="1100" baseline="0">
              <a:solidFill>
                <a:srgbClr val="FF0000"/>
              </a:solidFill>
            </a:rPr>
            <a:t>X</a:t>
          </a:r>
          <a:r>
            <a:rPr kumimoji="1" lang="ja-JP" altLang="en-US" sz="1100" baseline="0">
              <a:solidFill>
                <a:srgbClr val="FF0000"/>
              </a:solidFill>
            </a:rPr>
            <a:t>消費税の金額が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  <a:endParaRPr kumimoji="1" lang="en-US" altLang="ja-JP" sz="1100" b="1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0" baseline="0">
              <a:solidFill>
                <a:srgbClr val="FF0000"/>
              </a:solidFill>
            </a:rPr>
            <a:t>小数点以下は切り捨てとなります</a:t>
          </a:r>
          <a:endParaRPr kumimoji="1" lang="en-US" altLang="ja-JP" sz="1100" b="0" baseline="0">
            <a:solidFill>
              <a:srgbClr val="FF0000"/>
            </a:solidFill>
          </a:endParaRPr>
        </a:p>
        <a:p>
          <a:pPr algn="l"/>
          <a:endParaRPr kumimoji="1" lang="en-US" altLang="ja-JP" sz="1100" b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0" baseline="0">
              <a:solidFill>
                <a:srgbClr val="FF0000"/>
              </a:solidFill>
            </a:rPr>
            <a:t>金額の微調整がありましたらセルの計算式を削除</a:t>
          </a:r>
          <a:r>
            <a:rPr kumimoji="1" lang="en-US" altLang="ja-JP" sz="1100" b="0" baseline="0">
              <a:solidFill>
                <a:srgbClr val="FF0000"/>
              </a:solidFill>
            </a:rPr>
            <a:t>(Delete</a:t>
          </a:r>
          <a:r>
            <a:rPr kumimoji="1" lang="ja-JP" altLang="en-US" sz="1100" b="0" baseline="0">
              <a:solidFill>
                <a:srgbClr val="FF0000"/>
              </a:solidFill>
            </a:rPr>
            <a:t>キー</a:t>
          </a:r>
          <a:r>
            <a:rPr kumimoji="1" lang="en-US" altLang="ja-JP" sz="1100" b="0" baseline="0">
              <a:solidFill>
                <a:srgbClr val="FF0000"/>
              </a:solidFill>
            </a:rPr>
            <a:t>)</a:t>
          </a:r>
          <a:r>
            <a:rPr kumimoji="1" lang="ja-JP" altLang="en-US" sz="1100" b="0" baseline="0">
              <a:solidFill>
                <a:srgbClr val="FF0000"/>
              </a:solidFill>
            </a:rPr>
            <a:t>して金額を入力してください</a:t>
          </a:r>
        </a:p>
      </xdr:txBody>
    </xdr:sp>
    <xdr:clientData/>
  </xdr:twoCellAnchor>
  <xdr:twoCellAnchor>
    <xdr:from>
      <xdr:col>28</xdr:col>
      <xdr:colOff>9525</xdr:colOff>
      <xdr:row>16</xdr:row>
      <xdr:rowOff>171451</xdr:rowOff>
    </xdr:from>
    <xdr:to>
      <xdr:col>36</xdr:col>
      <xdr:colOff>1</xdr:colOff>
      <xdr:row>18</xdr:row>
      <xdr:rowOff>266701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6124575" y="4038601"/>
          <a:ext cx="1581151" cy="857250"/>
        </a:xfrm>
        <a:prstGeom prst="wedgeRectCallout">
          <a:avLst>
            <a:gd name="adj1" fmla="val -16126"/>
            <a:gd name="adj2" fmla="val -71943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摘要を記入してください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例．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「項目」が交通費の場合、タクシー代など</a:t>
          </a:r>
        </a:p>
      </xdr:txBody>
    </xdr:sp>
    <xdr:clientData/>
  </xdr:twoCellAnchor>
  <xdr:twoCellAnchor>
    <xdr:from>
      <xdr:col>22</xdr:col>
      <xdr:colOff>180976</xdr:colOff>
      <xdr:row>27</xdr:row>
      <xdr:rowOff>38101</xdr:rowOff>
    </xdr:from>
    <xdr:to>
      <xdr:col>35</xdr:col>
      <xdr:colOff>9526</xdr:colOff>
      <xdr:row>30</xdr:row>
      <xdr:rowOff>1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114926" y="7791451"/>
          <a:ext cx="2400300" cy="533400"/>
        </a:xfrm>
        <a:prstGeom prst="wedgeRectCallout">
          <a:avLst>
            <a:gd name="adj1" fmla="val -41722"/>
            <a:gd name="adj2" fmla="val -9083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（（「数量」</a:t>
          </a:r>
          <a:r>
            <a:rPr kumimoji="1" lang="en-US" altLang="ja-JP" sz="1100" baseline="0">
              <a:solidFill>
                <a:srgbClr val="FF0000"/>
              </a:solidFill>
            </a:rPr>
            <a:t>X</a:t>
          </a:r>
          <a:r>
            <a:rPr kumimoji="1" lang="ja-JP" altLang="en-US" sz="1100" baseline="0">
              <a:solidFill>
                <a:srgbClr val="FF0000"/>
              </a:solidFill>
            </a:rPr>
            <a:t>「単価」の合計）</a:t>
          </a:r>
          <a:r>
            <a:rPr kumimoji="1" lang="en-US" altLang="ja-JP" sz="1100" baseline="0">
              <a:solidFill>
                <a:srgbClr val="FF0000"/>
              </a:solidFill>
            </a:rPr>
            <a:t>+</a:t>
          </a:r>
          <a:r>
            <a:rPr kumimoji="1" lang="ja-JP" altLang="en-US" sz="1100" baseline="0">
              <a:solidFill>
                <a:srgbClr val="FF0000"/>
              </a:solidFill>
            </a:rPr>
            <a:t>（消費税））の金額が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21</xdr:col>
      <xdr:colOff>180974</xdr:colOff>
      <xdr:row>30</xdr:row>
      <xdr:rowOff>57150</xdr:rowOff>
    </xdr:from>
    <xdr:to>
      <xdr:col>34</xdr:col>
      <xdr:colOff>190499</xdr:colOff>
      <xdr:row>34</xdr:row>
      <xdr:rowOff>76200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4914899" y="8382000"/>
          <a:ext cx="2581275" cy="657225"/>
        </a:xfrm>
        <a:prstGeom prst="wedgeRectCallout">
          <a:avLst>
            <a:gd name="adj1" fmla="val -75115"/>
            <a:gd name="adj2" fmla="val -4807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振込先の銀行、支店、口座、口座番号、口座名義（半角カナ）を記入してください</a:t>
          </a:r>
        </a:p>
      </xdr:txBody>
    </xdr:sp>
    <xdr:clientData/>
  </xdr:twoCellAnchor>
  <xdr:twoCellAnchor>
    <xdr:from>
      <xdr:col>8</xdr:col>
      <xdr:colOff>209550</xdr:colOff>
      <xdr:row>31</xdr:row>
      <xdr:rowOff>19050</xdr:rowOff>
    </xdr:from>
    <xdr:to>
      <xdr:col>15</xdr:col>
      <xdr:colOff>19050</xdr:colOff>
      <xdr:row>35</xdr:row>
      <xdr:rowOff>38100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2105025" y="8515350"/>
          <a:ext cx="1457325" cy="581025"/>
        </a:xfrm>
        <a:prstGeom prst="wedgeRectCallout">
          <a:avLst>
            <a:gd name="adj1" fmla="val -65856"/>
            <a:gd name="adj2" fmla="val -4807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カーソルを合わせると「普通」「当座」を選択できます</a:t>
          </a:r>
        </a:p>
      </xdr:txBody>
    </xdr:sp>
    <xdr:clientData/>
  </xdr:twoCellAnchor>
  <xdr:twoCellAnchor>
    <xdr:from>
      <xdr:col>13</xdr:col>
      <xdr:colOff>57150</xdr:colOff>
      <xdr:row>35</xdr:row>
      <xdr:rowOff>200025</xdr:rowOff>
    </xdr:from>
    <xdr:to>
      <xdr:col>23</xdr:col>
      <xdr:colOff>0</xdr:colOff>
      <xdr:row>38</xdr:row>
      <xdr:rowOff>47625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143250" y="9258300"/>
          <a:ext cx="1990725" cy="371475"/>
        </a:xfrm>
        <a:prstGeom prst="wedgeRectCallout">
          <a:avLst>
            <a:gd name="adj1" fmla="val -116095"/>
            <a:gd name="adj2" fmla="val -50639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カーソルを合わせると「□」「☑」を選択できます</a:t>
          </a:r>
        </a:p>
      </xdr:txBody>
    </xdr:sp>
    <xdr:clientData/>
  </xdr:twoCellAnchor>
  <xdr:twoCellAnchor>
    <xdr:from>
      <xdr:col>24</xdr:col>
      <xdr:colOff>123825</xdr:colOff>
      <xdr:row>33</xdr:row>
      <xdr:rowOff>57150</xdr:rowOff>
    </xdr:from>
    <xdr:to>
      <xdr:col>34</xdr:col>
      <xdr:colOff>133350</xdr:colOff>
      <xdr:row>35</xdr:row>
      <xdr:rowOff>209550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5448300" y="8896350"/>
          <a:ext cx="1990725" cy="371475"/>
        </a:xfrm>
        <a:prstGeom prst="wedgeRectCallout">
          <a:avLst>
            <a:gd name="adj1" fmla="val -167291"/>
            <a:gd name="adj2" fmla="val 2115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カーソルを合わせると「有」「無」を選択できます</a:t>
          </a:r>
        </a:p>
      </xdr:txBody>
    </xdr:sp>
    <xdr:clientData/>
  </xdr:twoCellAnchor>
  <xdr:twoCellAnchor>
    <xdr:from>
      <xdr:col>21</xdr:col>
      <xdr:colOff>152400</xdr:colOff>
      <xdr:row>38</xdr:row>
      <xdr:rowOff>114300</xdr:rowOff>
    </xdr:from>
    <xdr:to>
      <xdr:col>31</xdr:col>
      <xdr:colOff>161925</xdr:colOff>
      <xdr:row>40</xdr:row>
      <xdr:rowOff>190500</xdr:rowOff>
    </xdr:to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4886325" y="9696450"/>
          <a:ext cx="1990725" cy="371475"/>
        </a:xfrm>
        <a:prstGeom prst="wedgeRectCallout">
          <a:avLst>
            <a:gd name="adj1" fmla="val -136669"/>
            <a:gd name="adj2" fmla="val -37819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現場名を記入してください</a:t>
          </a:r>
        </a:p>
      </xdr:txBody>
    </xdr:sp>
    <xdr:clientData/>
  </xdr:twoCellAnchor>
  <xdr:twoCellAnchor>
    <xdr:from>
      <xdr:col>37</xdr:col>
      <xdr:colOff>230505</xdr:colOff>
      <xdr:row>1</xdr:row>
      <xdr:rowOff>186690</xdr:rowOff>
    </xdr:from>
    <xdr:to>
      <xdr:col>42</xdr:col>
      <xdr:colOff>609600</xdr:colOff>
      <xdr:row>11</xdr:row>
      <xdr:rowOff>72390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7755255" y="300990"/>
          <a:ext cx="3474720" cy="2133600"/>
        </a:xfrm>
        <a:prstGeom prst="wedgeRectCallout">
          <a:avLst>
            <a:gd name="adj1" fmla="val -77438"/>
            <a:gd name="adj2" fmla="val 5433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800" baseline="0">
              <a:solidFill>
                <a:srgbClr val="FF0000"/>
              </a:solidFill>
            </a:rPr>
            <a:t>「</a:t>
          </a:r>
          <a:r>
            <a:rPr kumimoji="1" lang="ja-JP" altLang="en-US" sz="1800" b="1" baseline="0">
              <a:solidFill>
                <a:srgbClr val="FF0000"/>
              </a:solidFill>
            </a:rPr>
            <a:t>請求書（控え）</a:t>
          </a:r>
          <a:r>
            <a:rPr kumimoji="1" lang="ja-JP" altLang="en-US" sz="1800" baseline="0">
              <a:solidFill>
                <a:srgbClr val="FF0000"/>
              </a:solidFill>
            </a:rPr>
            <a:t>」</a:t>
          </a:r>
          <a:r>
            <a:rPr kumimoji="1" lang="ja-JP" altLang="en-US" sz="1800" b="0" baseline="0">
              <a:solidFill>
                <a:srgbClr val="FF0000"/>
              </a:solidFill>
            </a:rPr>
            <a:t>シートにご記入ください</a:t>
          </a:r>
          <a:endParaRPr kumimoji="1" lang="en-US" altLang="ja-JP" sz="1800" b="0" baseline="0">
            <a:solidFill>
              <a:srgbClr val="FF0000"/>
            </a:solidFill>
          </a:endParaRPr>
        </a:p>
        <a:p>
          <a:pPr algn="l"/>
          <a:endParaRPr kumimoji="1" lang="en-US" altLang="ja-JP" sz="1800" b="0" baseline="0">
            <a:solidFill>
              <a:srgbClr val="FF0000"/>
            </a:solidFill>
          </a:endParaRPr>
        </a:p>
        <a:p>
          <a:pPr algn="l"/>
          <a:r>
            <a:rPr kumimoji="1" lang="ja-JP" altLang="en-US" sz="1800" b="0" baseline="0">
              <a:solidFill>
                <a:srgbClr val="FF0000"/>
              </a:solidFill>
            </a:rPr>
            <a:t>「請求書（業務・経理）」シートの「請求書</a:t>
          </a:r>
          <a:r>
            <a:rPr kumimoji="1" lang="en-US" altLang="ja-JP" sz="1800" b="0" baseline="0">
              <a:solidFill>
                <a:srgbClr val="FF0000"/>
              </a:solidFill>
            </a:rPr>
            <a:t>(</a:t>
          </a:r>
          <a:r>
            <a:rPr kumimoji="1" lang="ja-JP" altLang="en-US" sz="1800" b="0" baseline="0">
              <a:solidFill>
                <a:srgbClr val="FF0000"/>
              </a:solidFill>
            </a:rPr>
            <a:t>正</a:t>
          </a:r>
          <a:r>
            <a:rPr kumimoji="1" lang="en-US" altLang="ja-JP" sz="1800" b="0" baseline="0">
              <a:solidFill>
                <a:srgbClr val="FF0000"/>
              </a:solidFill>
            </a:rPr>
            <a:t>)</a:t>
          </a:r>
          <a:r>
            <a:rPr kumimoji="1" lang="ja-JP" altLang="en-US" sz="1800" b="0" baseline="0">
              <a:solidFill>
                <a:srgbClr val="FF0000"/>
              </a:solidFill>
            </a:rPr>
            <a:t>」「請求書</a:t>
          </a:r>
          <a:r>
            <a:rPr kumimoji="1" lang="en-US" altLang="ja-JP" sz="1800" b="0" baseline="0">
              <a:solidFill>
                <a:srgbClr val="FF0000"/>
              </a:solidFill>
            </a:rPr>
            <a:t>(</a:t>
          </a:r>
          <a:r>
            <a:rPr kumimoji="1" lang="ja-JP" altLang="en-US" sz="1800" b="0" baseline="0">
              <a:solidFill>
                <a:srgbClr val="FF0000"/>
              </a:solidFill>
            </a:rPr>
            <a:t>副</a:t>
          </a:r>
          <a:r>
            <a:rPr kumimoji="1" lang="en-US" altLang="ja-JP" sz="1800" b="0" baseline="0">
              <a:solidFill>
                <a:srgbClr val="FF0000"/>
              </a:solidFill>
            </a:rPr>
            <a:t>)</a:t>
          </a:r>
          <a:r>
            <a:rPr kumimoji="1" lang="ja-JP" altLang="en-US" sz="1800" b="0" baseline="0">
              <a:solidFill>
                <a:srgbClr val="FF0000"/>
              </a:solidFill>
            </a:rPr>
            <a:t>」の２ページを印刷し、</a:t>
          </a:r>
          <a:r>
            <a:rPr kumimoji="1" lang="en-US" altLang="ja-JP" sz="1800" b="0" baseline="0">
              <a:solidFill>
                <a:srgbClr val="FF0000"/>
              </a:solidFill>
            </a:rPr>
            <a:t>2</a:t>
          </a:r>
          <a:r>
            <a:rPr kumimoji="1" lang="ja-JP" altLang="en-US" sz="1800" b="0" baseline="0">
              <a:solidFill>
                <a:srgbClr val="FF0000"/>
              </a:solidFill>
            </a:rPr>
            <a:t>枚とも社印を押印し弊社まで郵送してください。</a:t>
          </a:r>
          <a:endParaRPr kumimoji="1" lang="ja-JP" altLang="en-US" sz="1800" b="1" baseline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</xdr:row>
      <xdr:rowOff>238125</xdr:rowOff>
    </xdr:from>
    <xdr:to>
      <xdr:col>33</xdr:col>
      <xdr:colOff>104775</xdr:colOff>
      <xdr:row>5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6905625" y="866775"/>
          <a:ext cx="304800" cy="3048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</xdr:col>
      <xdr:colOff>28575</xdr:colOff>
      <xdr:row>47</xdr:row>
      <xdr:rowOff>104775</xdr:rowOff>
    </xdr:from>
    <xdr:to>
      <xdr:col>32</xdr:col>
      <xdr:colOff>171450</xdr:colOff>
      <xdr:row>53</xdr:row>
      <xdr:rowOff>133349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276225" y="11382375"/>
          <a:ext cx="6800850" cy="105727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*請求書は毎月末締め切り、翌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日必着にてご請求ください。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物件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請求書にてご請求ください。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*請求書は振込口座の口座名義をご記入ご請求ください。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請求書ご記入に際し不明な点がございましたら各担当者 宛まで御確認下さい。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</xdr:row>
      <xdr:rowOff>238125</xdr:rowOff>
    </xdr:from>
    <xdr:to>
      <xdr:col>33</xdr:col>
      <xdr:colOff>104775</xdr:colOff>
      <xdr:row>5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6905625" y="10287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37</xdr:col>
      <xdr:colOff>11430</xdr:colOff>
      <xdr:row>1</xdr:row>
      <xdr:rowOff>348616</xdr:rowOff>
    </xdr:from>
    <xdr:to>
      <xdr:col>41</xdr:col>
      <xdr:colOff>102870</xdr:colOff>
      <xdr:row>7</xdr:row>
      <xdr:rowOff>5716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7640955" y="462916"/>
          <a:ext cx="2567940" cy="1247775"/>
        </a:xfrm>
        <a:prstGeom prst="wedgeRectCallout">
          <a:avLst>
            <a:gd name="adj1" fmla="val -72438"/>
            <a:gd name="adj2" fmla="val 10192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800" baseline="0">
              <a:solidFill>
                <a:srgbClr val="FF0000"/>
              </a:solidFill>
            </a:rPr>
            <a:t>「</a:t>
          </a:r>
          <a:r>
            <a:rPr kumimoji="1" lang="ja-JP" altLang="en-US" sz="1800" b="1" baseline="0">
              <a:solidFill>
                <a:srgbClr val="FF0000"/>
              </a:solidFill>
            </a:rPr>
            <a:t>請求書（控え）</a:t>
          </a:r>
          <a:r>
            <a:rPr kumimoji="1" lang="ja-JP" altLang="en-US" sz="1800" baseline="0">
              <a:solidFill>
                <a:srgbClr val="FF0000"/>
              </a:solidFill>
            </a:rPr>
            <a:t>」</a:t>
          </a:r>
          <a:r>
            <a:rPr kumimoji="1" lang="ja-JP" altLang="en-US" sz="1800" b="0" baseline="0">
              <a:solidFill>
                <a:srgbClr val="FF0000"/>
              </a:solidFill>
            </a:rPr>
            <a:t>シートの記入部分は転記されます</a:t>
          </a:r>
          <a:endParaRPr kumimoji="1" lang="ja-JP" altLang="en-US" sz="18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0</xdr:colOff>
      <xdr:row>49</xdr:row>
      <xdr:rowOff>238125</xdr:rowOff>
    </xdr:from>
    <xdr:to>
      <xdr:col>33</xdr:col>
      <xdr:colOff>104775</xdr:colOff>
      <xdr:row>51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6905625" y="10287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5"/>
  <sheetViews>
    <sheetView view="pageBreakPreview" topLeftCell="A22" zoomScaleNormal="100" zoomScaleSheetLayoutView="100" workbookViewId="0">
      <selection activeCell="L50" sqref="L50"/>
    </sheetView>
  </sheetViews>
  <sheetFormatPr defaultColWidth="9" defaultRowHeight="13.5" x14ac:dyDescent="0.15"/>
  <cols>
    <col min="1" max="2" width="3.25" style="4" customWidth="1"/>
    <col min="3" max="3" width="2.75" style="1" customWidth="1"/>
    <col min="4" max="11" width="3.125" style="1" customWidth="1"/>
    <col min="12" max="12" width="3" style="1" customWidth="1"/>
    <col min="13" max="13" width="3.25" style="1" customWidth="1"/>
    <col min="14" max="15" width="3" style="1" customWidth="1"/>
    <col min="16" max="17" width="3.5" style="1" customWidth="1"/>
    <col min="18" max="18" width="2.25" style="1" customWidth="1"/>
    <col min="19" max="19" width="1.25" style="1" customWidth="1"/>
    <col min="20" max="20" width="2.5" style="1" customWidth="1"/>
    <col min="21" max="23" width="2.625" style="1" customWidth="1"/>
    <col min="24" max="24" width="2.5" style="1" customWidth="1"/>
    <col min="25" max="27" width="2.625" style="1" customWidth="1"/>
    <col min="28" max="28" width="2.5" style="1" customWidth="1"/>
    <col min="29" max="31" width="2.625" style="1" customWidth="1"/>
    <col min="32" max="32" width="2.5" style="1" customWidth="1"/>
    <col min="33" max="36" width="2.625" style="1" customWidth="1"/>
    <col min="37" max="16384" width="9" style="1"/>
  </cols>
  <sheetData>
    <row r="1" spans="1:36" ht="9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68"/>
      <c r="N1" s="169"/>
      <c r="O1" s="169"/>
      <c r="P1" s="169"/>
      <c r="Q1" s="169"/>
      <c r="R1" s="169"/>
      <c r="S1" s="169"/>
      <c r="T1" s="169"/>
      <c r="U1" s="169"/>
      <c r="V1" s="38"/>
      <c r="W1" s="18"/>
      <c r="X1" s="18"/>
      <c r="Y1" s="18"/>
      <c r="Z1" s="18"/>
      <c r="AA1" s="18"/>
      <c r="AB1" s="170"/>
      <c r="AC1" s="171"/>
      <c r="AD1" s="172"/>
      <c r="AE1" s="172"/>
      <c r="AF1" s="172"/>
      <c r="AG1" s="172"/>
      <c r="AH1" s="172"/>
      <c r="AI1" s="172"/>
      <c r="AJ1" s="18"/>
    </row>
    <row r="2" spans="1:36" ht="33.75" customHeight="1" thickBo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3" t="s">
        <v>39</v>
      </c>
      <c r="N2" s="174"/>
      <c r="O2" s="174"/>
      <c r="P2" s="174"/>
      <c r="Q2" s="174"/>
      <c r="R2" s="174"/>
      <c r="S2" s="174"/>
      <c r="T2" s="174"/>
      <c r="U2" s="174"/>
      <c r="V2" s="34"/>
      <c r="W2" s="18"/>
      <c r="X2" s="18"/>
      <c r="Y2" s="18"/>
      <c r="Z2" s="18"/>
      <c r="AA2" s="18"/>
      <c r="AB2" s="175" t="s">
        <v>7</v>
      </c>
      <c r="AC2" s="176"/>
      <c r="AD2" s="177"/>
      <c r="AE2" s="177"/>
      <c r="AF2" s="177"/>
      <c r="AG2" s="177"/>
      <c r="AH2" s="177"/>
      <c r="AI2" s="177"/>
      <c r="AJ2" s="18"/>
    </row>
    <row r="3" spans="1:36" ht="19.5" customHeight="1" thickTop="1" x14ac:dyDescent="0.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T3" s="30"/>
      <c r="U3" s="31"/>
      <c r="V3" s="133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</row>
    <row r="4" spans="1:36" ht="24" customHeight="1" x14ac:dyDescent="0.15">
      <c r="A4" s="164" t="s">
        <v>113</v>
      </c>
      <c r="B4" s="164"/>
      <c r="C4" s="164"/>
      <c r="D4" s="164"/>
      <c r="E4" s="164"/>
      <c r="F4" s="164"/>
      <c r="G4" s="164"/>
      <c r="H4" s="164"/>
      <c r="I4" s="164"/>
      <c r="J4" s="164"/>
      <c r="K4" s="165" t="s">
        <v>4</v>
      </c>
      <c r="L4" s="165"/>
      <c r="M4" s="165"/>
      <c r="O4" s="3"/>
      <c r="P4" s="3"/>
      <c r="Q4" s="1" t="s">
        <v>12</v>
      </c>
      <c r="R4" s="146" t="s">
        <v>13</v>
      </c>
      <c r="S4" s="146"/>
      <c r="T4" s="146"/>
      <c r="U4" s="146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</row>
    <row r="5" spans="1:36" ht="17.25" customHeight="1" x14ac:dyDescent="0.15">
      <c r="C5" s="5"/>
      <c r="D5" s="6"/>
      <c r="V5" s="166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</row>
    <row r="6" spans="1:36" ht="24" customHeight="1" x14ac:dyDescent="0.15">
      <c r="A6" s="61"/>
      <c r="B6" s="62"/>
      <c r="C6" s="63"/>
      <c r="D6" s="23" t="s">
        <v>8</v>
      </c>
      <c r="E6" s="2"/>
      <c r="F6" s="23" t="s">
        <v>9</v>
      </c>
      <c r="G6" s="2"/>
      <c r="H6" s="23" t="s">
        <v>99</v>
      </c>
      <c r="I6" s="2"/>
      <c r="J6" s="23" t="s">
        <v>100</v>
      </c>
      <c r="K6" s="2"/>
      <c r="L6" s="2"/>
      <c r="M6" s="2"/>
      <c r="R6" s="146" t="s">
        <v>14</v>
      </c>
      <c r="S6" s="147"/>
      <c r="T6" s="147"/>
      <c r="U6" s="147"/>
      <c r="V6" s="133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</row>
    <row r="7" spans="1:36" ht="7.5" customHeight="1" x14ac:dyDescent="0.15">
      <c r="A7" s="22"/>
      <c r="B7" s="28"/>
      <c r="C7" s="29"/>
      <c r="D7" s="29"/>
      <c r="E7" s="29"/>
      <c r="F7" s="29"/>
      <c r="G7" s="29"/>
      <c r="H7" s="29"/>
      <c r="I7" s="29"/>
      <c r="J7" s="29"/>
      <c r="T7" s="30"/>
      <c r="U7" s="31"/>
      <c r="V7" s="24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27"/>
    </row>
    <row r="8" spans="1:36" ht="24" customHeight="1" x14ac:dyDescent="0.15">
      <c r="A8" s="181" t="s">
        <v>10</v>
      </c>
      <c r="B8" s="182"/>
      <c r="C8" s="182"/>
      <c r="D8" s="182"/>
      <c r="E8" s="182"/>
      <c r="F8" s="182"/>
      <c r="G8" s="182"/>
      <c r="H8" s="182"/>
      <c r="I8" s="182"/>
      <c r="J8" s="182"/>
      <c r="K8" s="26"/>
      <c r="L8" s="25"/>
      <c r="M8" s="25"/>
      <c r="N8" s="25"/>
      <c r="O8" s="25"/>
      <c r="P8" s="25"/>
      <c r="R8" s="146"/>
      <c r="S8" s="147"/>
      <c r="T8" s="147"/>
      <c r="U8" s="147"/>
      <c r="V8" s="133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</row>
    <row r="9" spans="1:36" ht="3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T9" s="30"/>
      <c r="U9" s="31"/>
      <c r="V9" s="133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</row>
    <row r="10" spans="1:36" ht="21" customHeight="1" x14ac:dyDescent="0.15">
      <c r="A10" s="13"/>
      <c r="B10" s="178"/>
      <c r="C10" s="178"/>
      <c r="D10" s="178"/>
      <c r="E10" s="178"/>
      <c r="F10" s="178"/>
      <c r="G10" s="179"/>
      <c r="H10" s="179"/>
      <c r="I10" s="179"/>
      <c r="J10" s="179"/>
      <c r="K10" s="179"/>
      <c r="L10" s="179"/>
      <c r="M10" s="179"/>
      <c r="N10" s="33"/>
      <c r="O10" s="12"/>
      <c r="P10" s="12"/>
      <c r="Q10" s="12"/>
      <c r="R10" s="146" t="s">
        <v>15</v>
      </c>
      <c r="S10" s="147"/>
      <c r="T10" s="147"/>
      <c r="U10" s="147"/>
      <c r="V10" s="133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</row>
    <row r="11" spans="1:36" ht="3.75" customHeight="1" x14ac:dyDescent="0.15">
      <c r="A11" s="13"/>
      <c r="B11" s="180"/>
      <c r="C11" s="180"/>
      <c r="D11" s="180"/>
      <c r="E11" s="180"/>
      <c r="F11" s="180"/>
      <c r="G11" s="179"/>
      <c r="H11" s="179"/>
      <c r="I11" s="179"/>
      <c r="J11" s="179"/>
      <c r="K11" s="179"/>
      <c r="L11" s="179"/>
      <c r="M11" s="179"/>
      <c r="N11" s="33"/>
      <c r="O11" s="12"/>
      <c r="P11" s="12"/>
      <c r="Q11" s="12"/>
      <c r="R11" s="12"/>
      <c r="T11" s="4"/>
      <c r="U11" s="4"/>
      <c r="V11" s="4"/>
      <c r="AH11" s="4"/>
    </row>
    <row r="12" spans="1:36" ht="24" customHeight="1" x14ac:dyDescent="0.15">
      <c r="A12" s="143" t="s">
        <v>16</v>
      </c>
      <c r="B12" s="144"/>
      <c r="C12" s="144"/>
      <c r="D12" s="144"/>
      <c r="E12" s="144"/>
      <c r="F12" s="35"/>
      <c r="G12" s="145">
        <f>SUM(V16:AD25)</f>
        <v>0</v>
      </c>
      <c r="H12" s="145"/>
      <c r="I12" s="145"/>
      <c r="J12" s="145"/>
      <c r="K12" s="145"/>
      <c r="L12" s="145"/>
      <c r="M12" s="145"/>
      <c r="N12" s="33"/>
      <c r="O12" s="10"/>
      <c r="P12" s="11"/>
      <c r="Q12" s="11"/>
      <c r="R12" s="146" t="s">
        <v>11</v>
      </c>
      <c r="S12" s="147"/>
      <c r="T12" s="147"/>
      <c r="U12" s="147"/>
      <c r="V12" s="133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</row>
    <row r="13" spans="1:36" ht="3.75" customHeight="1" thickBot="1" x14ac:dyDescent="0.2"/>
    <row r="14" spans="1:36" ht="30" customHeight="1" thickBot="1" x14ac:dyDescent="0.2">
      <c r="A14" s="148" t="s">
        <v>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1"/>
    </row>
    <row r="15" spans="1:36" ht="30" customHeight="1" thickBot="1" x14ac:dyDescent="0.2">
      <c r="A15" s="152" t="s">
        <v>0</v>
      </c>
      <c r="B15" s="135"/>
      <c r="C15" s="153" t="s">
        <v>17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54"/>
      <c r="N15" s="155" t="s">
        <v>19</v>
      </c>
      <c r="O15" s="156"/>
      <c r="P15" s="157"/>
      <c r="Q15" s="153" t="s">
        <v>20</v>
      </c>
      <c r="R15" s="156"/>
      <c r="S15" s="156"/>
      <c r="T15" s="156"/>
      <c r="U15" s="157"/>
      <c r="V15" s="158" t="s">
        <v>21</v>
      </c>
      <c r="W15" s="159"/>
      <c r="X15" s="159"/>
      <c r="Y15" s="159"/>
      <c r="Z15" s="159"/>
      <c r="AA15" s="159"/>
      <c r="AB15" s="159"/>
      <c r="AC15" s="159"/>
      <c r="AD15" s="160"/>
      <c r="AE15" s="135" t="s">
        <v>18</v>
      </c>
      <c r="AF15" s="135"/>
      <c r="AG15" s="135"/>
      <c r="AH15" s="135"/>
      <c r="AI15" s="135"/>
      <c r="AJ15" s="136"/>
    </row>
    <row r="16" spans="1:36" ht="30" customHeight="1" thickTop="1" x14ac:dyDescent="0.15">
      <c r="A16" s="16"/>
      <c r="B16" s="36"/>
      <c r="C16" s="137"/>
      <c r="D16" s="138"/>
      <c r="E16" s="138"/>
      <c r="F16" s="138"/>
      <c r="G16" s="138"/>
      <c r="H16" s="138"/>
      <c r="I16" s="138"/>
      <c r="J16" s="138"/>
      <c r="K16" s="138"/>
      <c r="L16" s="138"/>
      <c r="M16" s="139"/>
      <c r="N16" s="119"/>
      <c r="O16" s="120"/>
      <c r="P16" s="121"/>
      <c r="Q16" s="122"/>
      <c r="R16" s="123"/>
      <c r="S16" s="123"/>
      <c r="T16" s="123"/>
      <c r="U16" s="124"/>
      <c r="V16" s="125">
        <f>N16*Q16</f>
        <v>0</v>
      </c>
      <c r="W16" s="131"/>
      <c r="X16" s="131"/>
      <c r="Y16" s="131"/>
      <c r="Z16" s="131"/>
      <c r="AA16" s="131"/>
      <c r="AB16" s="131"/>
      <c r="AC16" s="131"/>
      <c r="AD16" s="132"/>
      <c r="AE16" s="140"/>
      <c r="AF16" s="141"/>
      <c r="AG16" s="141"/>
      <c r="AH16" s="141"/>
      <c r="AI16" s="141"/>
      <c r="AJ16" s="142"/>
    </row>
    <row r="17" spans="1:41" ht="30" customHeight="1" x14ac:dyDescent="0.15">
      <c r="A17" s="17"/>
      <c r="B17" s="37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8"/>
      <c r="N17" s="119"/>
      <c r="O17" s="120"/>
      <c r="P17" s="121"/>
      <c r="Q17" s="122"/>
      <c r="R17" s="123"/>
      <c r="S17" s="123"/>
      <c r="T17" s="123"/>
      <c r="U17" s="124"/>
      <c r="V17" s="125">
        <f>N17*Q17</f>
        <v>0</v>
      </c>
      <c r="W17" s="131"/>
      <c r="X17" s="131"/>
      <c r="Y17" s="131"/>
      <c r="Z17" s="131"/>
      <c r="AA17" s="131"/>
      <c r="AB17" s="131"/>
      <c r="AC17" s="131"/>
      <c r="AD17" s="132"/>
      <c r="AE17" s="129"/>
      <c r="AF17" s="129"/>
      <c r="AG17" s="129"/>
      <c r="AH17" s="129"/>
      <c r="AI17" s="129"/>
      <c r="AJ17" s="130"/>
    </row>
    <row r="18" spans="1:41" ht="30" customHeight="1" x14ac:dyDescent="0.15">
      <c r="A18" s="17"/>
      <c r="B18" s="37"/>
      <c r="C18" s="116"/>
      <c r="D18" s="117"/>
      <c r="E18" s="117"/>
      <c r="F18" s="117"/>
      <c r="G18" s="117"/>
      <c r="H18" s="117"/>
      <c r="I18" s="117"/>
      <c r="J18" s="117"/>
      <c r="K18" s="117"/>
      <c r="L18" s="117"/>
      <c r="M18" s="118"/>
      <c r="N18" s="119"/>
      <c r="O18" s="120"/>
      <c r="P18" s="121"/>
      <c r="Q18" s="122"/>
      <c r="R18" s="123"/>
      <c r="S18" s="123"/>
      <c r="T18" s="123"/>
      <c r="U18" s="124"/>
      <c r="V18" s="125">
        <f t="shared" ref="V18:V24" si="0">N18*Q18</f>
        <v>0</v>
      </c>
      <c r="W18" s="126"/>
      <c r="X18" s="126"/>
      <c r="Y18" s="126"/>
      <c r="Z18" s="126"/>
      <c r="AA18" s="126"/>
      <c r="AB18" s="126"/>
      <c r="AC18" s="126"/>
      <c r="AD18" s="127"/>
      <c r="AE18" s="128"/>
      <c r="AF18" s="129"/>
      <c r="AG18" s="129"/>
      <c r="AH18" s="129"/>
      <c r="AI18" s="129"/>
      <c r="AJ18" s="130"/>
    </row>
    <row r="19" spans="1:41" ht="30" customHeight="1" x14ac:dyDescent="0.15">
      <c r="A19" s="17"/>
      <c r="B19" s="37"/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118"/>
      <c r="N19" s="119"/>
      <c r="O19" s="120"/>
      <c r="P19" s="121"/>
      <c r="Q19" s="122"/>
      <c r="R19" s="123"/>
      <c r="S19" s="123"/>
      <c r="T19" s="123"/>
      <c r="U19" s="124"/>
      <c r="V19" s="125">
        <f t="shared" si="0"/>
        <v>0</v>
      </c>
      <c r="W19" s="126"/>
      <c r="X19" s="126"/>
      <c r="Y19" s="126"/>
      <c r="Z19" s="126"/>
      <c r="AA19" s="126"/>
      <c r="AB19" s="126"/>
      <c r="AC19" s="126"/>
      <c r="AD19" s="127"/>
      <c r="AE19" s="128"/>
      <c r="AF19" s="129"/>
      <c r="AG19" s="129"/>
      <c r="AH19" s="129"/>
      <c r="AI19" s="129"/>
      <c r="AJ19" s="130"/>
    </row>
    <row r="20" spans="1:41" ht="30" customHeight="1" x14ac:dyDescent="0.15">
      <c r="A20" s="17"/>
      <c r="B20" s="37"/>
      <c r="C20" s="116"/>
      <c r="D20" s="117"/>
      <c r="E20" s="117"/>
      <c r="F20" s="117"/>
      <c r="G20" s="117"/>
      <c r="H20" s="117"/>
      <c r="I20" s="117"/>
      <c r="J20" s="117"/>
      <c r="K20" s="117"/>
      <c r="L20" s="117"/>
      <c r="M20" s="118"/>
      <c r="N20" s="119"/>
      <c r="O20" s="120"/>
      <c r="P20" s="121"/>
      <c r="Q20" s="122"/>
      <c r="R20" s="123"/>
      <c r="S20" s="123"/>
      <c r="T20" s="123"/>
      <c r="U20" s="124"/>
      <c r="V20" s="125">
        <f t="shared" si="0"/>
        <v>0</v>
      </c>
      <c r="W20" s="126"/>
      <c r="X20" s="126"/>
      <c r="Y20" s="126"/>
      <c r="Z20" s="126"/>
      <c r="AA20" s="126"/>
      <c r="AB20" s="126"/>
      <c r="AC20" s="126"/>
      <c r="AD20" s="127"/>
      <c r="AE20" s="128"/>
      <c r="AF20" s="129"/>
      <c r="AG20" s="129"/>
      <c r="AH20" s="129"/>
      <c r="AI20" s="129"/>
      <c r="AJ20" s="130"/>
    </row>
    <row r="21" spans="1:41" ht="30" customHeight="1" x14ac:dyDescent="0.15">
      <c r="A21" s="17"/>
      <c r="B21" s="37"/>
      <c r="C21" s="116"/>
      <c r="D21" s="117"/>
      <c r="E21" s="117"/>
      <c r="F21" s="117"/>
      <c r="G21" s="117"/>
      <c r="H21" s="117"/>
      <c r="I21" s="117"/>
      <c r="J21" s="117"/>
      <c r="K21" s="117"/>
      <c r="L21" s="117"/>
      <c r="M21" s="118"/>
      <c r="N21" s="119"/>
      <c r="O21" s="120"/>
      <c r="P21" s="121"/>
      <c r="Q21" s="122"/>
      <c r="R21" s="123"/>
      <c r="S21" s="123"/>
      <c r="T21" s="123"/>
      <c r="U21" s="124"/>
      <c r="V21" s="125">
        <f t="shared" si="0"/>
        <v>0</v>
      </c>
      <c r="W21" s="126"/>
      <c r="X21" s="126"/>
      <c r="Y21" s="126"/>
      <c r="Z21" s="126"/>
      <c r="AA21" s="126"/>
      <c r="AB21" s="126"/>
      <c r="AC21" s="126"/>
      <c r="AD21" s="127"/>
      <c r="AE21" s="128"/>
      <c r="AF21" s="129"/>
      <c r="AG21" s="129"/>
      <c r="AH21" s="129"/>
      <c r="AI21" s="129"/>
      <c r="AJ21" s="130"/>
    </row>
    <row r="22" spans="1:41" ht="30" customHeight="1" x14ac:dyDescent="0.15">
      <c r="A22" s="17"/>
      <c r="B22" s="37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N22" s="119"/>
      <c r="O22" s="120"/>
      <c r="P22" s="121"/>
      <c r="Q22" s="122"/>
      <c r="R22" s="123"/>
      <c r="S22" s="123"/>
      <c r="T22" s="123"/>
      <c r="U22" s="124"/>
      <c r="V22" s="125">
        <f t="shared" si="0"/>
        <v>0</v>
      </c>
      <c r="W22" s="126"/>
      <c r="X22" s="126"/>
      <c r="Y22" s="126"/>
      <c r="Z22" s="126"/>
      <c r="AA22" s="126"/>
      <c r="AB22" s="126"/>
      <c r="AC22" s="126"/>
      <c r="AD22" s="127"/>
      <c r="AE22" s="128"/>
      <c r="AF22" s="129"/>
      <c r="AG22" s="129"/>
      <c r="AH22" s="129"/>
      <c r="AI22" s="129"/>
      <c r="AJ22" s="130"/>
    </row>
    <row r="23" spans="1:41" ht="30" customHeight="1" x14ac:dyDescent="0.15">
      <c r="A23" s="17"/>
      <c r="B23" s="37"/>
      <c r="C23" s="116"/>
      <c r="D23" s="117"/>
      <c r="E23" s="117"/>
      <c r="F23" s="117"/>
      <c r="G23" s="117"/>
      <c r="H23" s="117"/>
      <c r="I23" s="117"/>
      <c r="J23" s="117"/>
      <c r="K23" s="117"/>
      <c r="L23" s="117"/>
      <c r="M23" s="118"/>
      <c r="N23" s="119"/>
      <c r="O23" s="120"/>
      <c r="P23" s="121"/>
      <c r="Q23" s="122"/>
      <c r="R23" s="123"/>
      <c r="S23" s="123"/>
      <c r="T23" s="123"/>
      <c r="U23" s="124"/>
      <c r="V23" s="125">
        <f t="shared" si="0"/>
        <v>0</v>
      </c>
      <c r="W23" s="126"/>
      <c r="X23" s="126"/>
      <c r="Y23" s="126"/>
      <c r="Z23" s="126"/>
      <c r="AA23" s="126"/>
      <c r="AB23" s="126"/>
      <c r="AC23" s="126"/>
      <c r="AD23" s="127"/>
      <c r="AE23" s="128"/>
      <c r="AF23" s="129"/>
      <c r="AG23" s="129"/>
      <c r="AH23" s="129"/>
      <c r="AI23" s="129"/>
      <c r="AJ23" s="130"/>
    </row>
    <row r="24" spans="1:41" ht="30" customHeight="1" x14ac:dyDescent="0.15">
      <c r="A24" s="17"/>
      <c r="B24" s="37"/>
      <c r="C24" s="116"/>
      <c r="D24" s="117"/>
      <c r="E24" s="117"/>
      <c r="F24" s="117"/>
      <c r="G24" s="117"/>
      <c r="H24" s="117"/>
      <c r="I24" s="117"/>
      <c r="J24" s="117"/>
      <c r="K24" s="117"/>
      <c r="L24" s="117"/>
      <c r="M24" s="118"/>
      <c r="N24" s="119"/>
      <c r="O24" s="120"/>
      <c r="P24" s="121"/>
      <c r="Q24" s="122"/>
      <c r="R24" s="123"/>
      <c r="S24" s="123"/>
      <c r="T24" s="123"/>
      <c r="U24" s="124"/>
      <c r="V24" s="125">
        <f t="shared" si="0"/>
        <v>0</v>
      </c>
      <c r="W24" s="126"/>
      <c r="X24" s="126"/>
      <c r="Y24" s="126"/>
      <c r="Z24" s="126"/>
      <c r="AA24" s="126"/>
      <c r="AB24" s="126"/>
      <c r="AC24" s="126"/>
      <c r="AD24" s="127"/>
      <c r="AE24" s="128"/>
      <c r="AF24" s="129"/>
      <c r="AG24" s="129"/>
      <c r="AH24" s="129"/>
      <c r="AI24" s="129"/>
      <c r="AJ24" s="130"/>
      <c r="AM24" s="1" t="s">
        <v>5</v>
      </c>
      <c r="AN24" s="1" t="s">
        <v>33</v>
      </c>
      <c r="AO24" s="1" t="s">
        <v>36</v>
      </c>
    </row>
    <row r="25" spans="1:41" ht="30" customHeight="1" thickBot="1" x14ac:dyDescent="0.2">
      <c r="A25" s="86" t="s">
        <v>23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89"/>
      <c r="O25" s="90"/>
      <c r="P25" s="91"/>
      <c r="Q25" s="92"/>
      <c r="R25" s="93"/>
      <c r="S25" s="93"/>
      <c r="T25" s="93"/>
      <c r="U25" s="94"/>
      <c r="V25" s="95">
        <f>SUM(V16:AD24)*0.1</f>
        <v>0</v>
      </c>
      <c r="W25" s="96"/>
      <c r="X25" s="96"/>
      <c r="Y25" s="96"/>
      <c r="Z25" s="96"/>
      <c r="AA25" s="96"/>
      <c r="AB25" s="96"/>
      <c r="AC25" s="96"/>
      <c r="AD25" s="97"/>
      <c r="AE25" s="98"/>
      <c r="AF25" s="99"/>
      <c r="AG25" s="99"/>
      <c r="AH25" s="99"/>
      <c r="AI25" s="99"/>
      <c r="AJ25" s="100"/>
      <c r="AM25" s="1" t="s">
        <v>6</v>
      </c>
      <c r="AN25" s="1" t="s">
        <v>34</v>
      </c>
      <c r="AO25" s="1" t="s">
        <v>37</v>
      </c>
    </row>
    <row r="26" spans="1:41" ht="30" customHeight="1" thickTop="1" thickBot="1" x14ac:dyDescent="0.2">
      <c r="A26" s="101" t="s">
        <v>22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104"/>
      <c r="O26" s="105"/>
      <c r="P26" s="106"/>
      <c r="Q26" s="107"/>
      <c r="R26" s="108"/>
      <c r="S26" s="108"/>
      <c r="T26" s="108"/>
      <c r="U26" s="109"/>
      <c r="V26" s="110">
        <f>SUM(V16:AD25)</f>
        <v>0</v>
      </c>
      <c r="W26" s="111"/>
      <c r="X26" s="111"/>
      <c r="Y26" s="111"/>
      <c r="Z26" s="111"/>
      <c r="AA26" s="111"/>
      <c r="AB26" s="111"/>
      <c r="AC26" s="111"/>
      <c r="AD26" s="112"/>
      <c r="AE26" s="113"/>
      <c r="AF26" s="114"/>
      <c r="AG26" s="114"/>
      <c r="AH26" s="114"/>
      <c r="AI26" s="114"/>
      <c r="AJ26" s="115"/>
    </row>
    <row r="27" spans="1:41" ht="6" customHeight="1" x14ac:dyDescent="0.15"/>
    <row r="28" spans="1:41" ht="17.25" customHeight="1" x14ac:dyDescent="0.15">
      <c r="A28" s="8"/>
      <c r="B28" s="72" t="s">
        <v>29</v>
      </c>
      <c r="C28" s="78"/>
      <c r="D28" s="78"/>
      <c r="E28" s="78"/>
      <c r="F28" s="78"/>
      <c r="G28" s="78"/>
      <c r="H28" s="43"/>
      <c r="I28" s="7"/>
      <c r="J28" s="7"/>
      <c r="K28" s="7"/>
      <c r="L28" s="7"/>
      <c r="M28" s="7"/>
      <c r="N28" s="7"/>
      <c r="O28" s="7"/>
      <c r="P28" s="7"/>
      <c r="Q28" s="7"/>
      <c r="R28" s="7"/>
      <c r="S28" s="39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</row>
    <row r="29" spans="1:41" ht="14.25" x14ac:dyDescent="0.15">
      <c r="A29" s="20"/>
      <c r="B29" s="79"/>
      <c r="C29" s="69"/>
      <c r="D29" s="69"/>
      <c r="E29" s="69"/>
      <c r="F29" s="69"/>
      <c r="G29" s="69"/>
      <c r="H29" s="69"/>
      <c r="I29" s="69"/>
      <c r="J29" s="80" t="s">
        <v>26</v>
      </c>
      <c r="K29" s="81"/>
      <c r="L29" s="82"/>
      <c r="M29" s="83"/>
      <c r="N29" s="83"/>
      <c r="O29" s="83"/>
      <c r="P29" s="83"/>
      <c r="Q29" s="80" t="s">
        <v>27</v>
      </c>
      <c r="R29" s="81"/>
      <c r="S29" s="40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</row>
    <row r="30" spans="1:41" x14ac:dyDescent="0.15">
      <c r="A30" s="20"/>
      <c r="S30" s="40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</row>
    <row r="31" spans="1:41" x14ac:dyDescent="0.15">
      <c r="A31" s="20"/>
      <c r="B31" s="70" t="s">
        <v>30</v>
      </c>
      <c r="C31" s="84"/>
      <c r="D31" s="84"/>
      <c r="E31" s="84"/>
      <c r="F31" s="84"/>
      <c r="G31" s="84"/>
      <c r="H31" s="85" t="s">
        <v>5</v>
      </c>
      <c r="I31" s="85"/>
      <c r="K31" s="46" t="s">
        <v>7</v>
      </c>
      <c r="L31" s="65"/>
      <c r="M31" s="65"/>
      <c r="N31" s="65"/>
      <c r="O31" s="65"/>
      <c r="P31" s="65"/>
      <c r="Q31" s="65"/>
      <c r="R31"/>
      <c r="S31" s="40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</row>
    <row r="32" spans="1:41" x14ac:dyDescent="0.15">
      <c r="A32" s="20"/>
      <c r="S32" s="40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</row>
    <row r="33" spans="1:35" x14ac:dyDescent="0.15">
      <c r="A33" s="20"/>
      <c r="B33" s="65" t="s">
        <v>28</v>
      </c>
      <c r="C33" s="66"/>
      <c r="D33" s="66"/>
      <c r="E33" s="66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40"/>
    </row>
    <row r="34" spans="1:35" ht="9.75" customHeight="1" x14ac:dyDescent="0.15">
      <c r="A34" s="41"/>
      <c r="B34" s="14"/>
      <c r="C34" s="14"/>
      <c r="D34" s="14"/>
      <c r="E34" s="14"/>
      <c r="F34" s="68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42"/>
      <c r="T34" s="14"/>
      <c r="U34" s="14"/>
      <c r="V34" s="14"/>
      <c r="W34" s="14"/>
      <c r="X34" s="14"/>
      <c r="Y34" s="70"/>
      <c r="Z34" s="70"/>
      <c r="AA34" s="70"/>
      <c r="AB34" s="70"/>
      <c r="AC34" s="71"/>
      <c r="AD34" s="70"/>
      <c r="AE34" s="70"/>
      <c r="AF34" s="70"/>
      <c r="AG34" s="70"/>
      <c r="AH34" s="70"/>
      <c r="AI34" s="70"/>
    </row>
    <row r="35" spans="1:35" ht="7.5" customHeight="1" x14ac:dyDescent="0.15">
      <c r="A35" s="21"/>
      <c r="B35" s="1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9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</row>
    <row r="36" spans="1:35" ht="18.75" customHeight="1" x14ac:dyDescent="0.15">
      <c r="A36" s="72" t="s">
        <v>31</v>
      </c>
      <c r="B36" s="72"/>
      <c r="C36" s="72"/>
      <c r="D36" s="72"/>
      <c r="E36" s="72"/>
      <c r="F36" s="72"/>
      <c r="G36" s="72"/>
      <c r="H36" s="58" t="s">
        <v>32</v>
      </c>
      <c r="I36" s="56"/>
      <c r="J36" s="73" t="s">
        <v>35</v>
      </c>
      <c r="K36" s="74"/>
      <c r="L36" s="74"/>
      <c r="M36" s="1" t="s">
        <v>37</v>
      </c>
      <c r="N36" s="57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</row>
    <row r="37" spans="1:35" ht="4.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</row>
    <row r="38" spans="1:35" ht="18" customHeight="1" x14ac:dyDescent="0.15">
      <c r="A38" s="75" t="s">
        <v>38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7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64"/>
      <c r="AC38" s="64"/>
      <c r="AD38" s="64"/>
      <c r="AE38" s="64"/>
      <c r="AF38" s="64"/>
      <c r="AG38" s="64"/>
      <c r="AH38" s="64"/>
      <c r="AI38" s="64"/>
    </row>
    <row r="39" spans="1:35" ht="18" customHeight="1" x14ac:dyDescent="0.15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3"/>
      <c r="O39" s="50"/>
      <c r="P39" s="50"/>
      <c r="Q39" s="51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5" ht="5.25" customHeight="1" x14ac:dyDescent="0.15"/>
    <row r="41" spans="1:35" ht="15.95" customHeight="1" x14ac:dyDescent="0.15">
      <c r="A41" s="48"/>
      <c r="B41" s="49"/>
      <c r="C41" s="49"/>
      <c r="D41" s="48"/>
      <c r="E41" s="48"/>
      <c r="F41" s="48"/>
      <c r="G41" s="48"/>
      <c r="H41" s="49"/>
      <c r="I41" s="49"/>
      <c r="J41" s="48"/>
      <c r="K41" s="48"/>
      <c r="L41" s="48"/>
      <c r="M41" s="48"/>
      <c r="N41" s="49"/>
      <c r="O41" s="49"/>
      <c r="P41" s="48"/>
      <c r="Q41" s="49"/>
      <c r="R41" s="49"/>
      <c r="S41" s="48"/>
      <c r="T41" s="48"/>
      <c r="U41" s="49"/>
      <c r="V41" s="49"/>
      <c r="W41" s="48"/>
      <c r="X41" s="49"/>
      <c r="Y41" s="49"/>
      <c r="Z41" s="48"/>
      <c r="AA41" s="49"/>
      <c r="AB41" s="49"/>
    </row>
    <row r="42" spans="1:35" ht="15.95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9"/>
      <c r="R42" s="49"/>
      <c r="S42" s="48"/>
      <c r="T42" s="48"/>
      <c r="U42" s="49"/>
      <c r="V42" s="49"/>
      <c r="W42" s="48"/>
      <c r="X42" s="49"/>
      <c r="Y42" s="49"/>
      <c r="Z42" s="48"/>
      <c r="AA42" s="48"/>
      <c r="AB42" s="48"/>
    </row>
    <row r="43" spans="1:35" x14ac:dyDescent="0.15">
      <c r="A43" s="52"/>
      <c r="B43" s="53"/>
      <c r="C43" s="53"/>
      <c r="D43" s="53"/>
      <c r="E43" s="53"/>
      <c r="F43" s="53"/>
      <c r="G43" s="52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2"/>
      <c r="V43" s="52"/>
      <c r="W43" s="52"/>
      <c r="X43" s="52"/>
      <c r="Y43" s="52"/>
      <c r="Z43" s="52"/>
      <c r="AA43" s="52"/>
      <c r="AB43" s="52"/>
    </row>
    <row r="44" spans="1:35" ht="25.5" customHeight="1" x14ac:dyDescent="0.15">
      <c r="A44" s="54"/>
      <c r="B44" s="54"/>
      <c r="C44" s="54"/>
      <c r="D44" s="54"/>
      <c r="E44" s="54"/>
      <c r="F44" s="54"/>
      <c r="G44" s="54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4"/>
      <c r="V44" s="54"/>
      <c r="W44" s="54"/>
      <c r="X44" s="54"/>
      <c r="Y44" s="54"/>
      <c r="Z44" s="54"/>
      <c r="AA44" s="54"/>
      <c r="AB44" s="54"/>
    </row>
    <row r="45" spans="1:35" ht="12.75" customHeight="1" x14ac:dyDescent="0.15"/>
  </sheetData>
  <mergeCells count="110">
    <mergeCell ref="A39:M39"/>
    <mergeCell ref="V3:AI3"/>
    <mergeCell ref="A4:J4"/>
    <mergeCell ref="K4:M4"/>
    <mergeCell ref="R4:U4"/>
    <mergeCell ref="V4:AI4"/>
    <mergeCell ref="V5:AI5"/>
    <mergeCell ref="M1:U1"/>
    <mergeCell ref="AB1:AC1"/>
    <mergeCell ref="AD1:AI1"/>
    <mergeCell ref="M2:U2"/>
    <mergeCell ref="AB2:AC2"/>
    <mergeCell ref="AD2:AI2"/>
    <mergeCell ref="V9:AI9"/>
    <mergeCell ref="B10:F10"/>
    <mergeCell ref="G10:M10"/>
    <mergeCell ref="R10:U10"/>
    <mergeCell ref="V10:AI10"/>
    <mergeCell ref="B11:F11"/>
    <mergeCell ref="G11:M11"/>
    <mergeCell ref="R6:U6"/>
    <mergeCell ref="V6:AI6"/>
    <mergeCell ref="A8:J8"/>
    <mergeCell ref="R8:U8"/>
    <mergeCell ref="V8:AI8"/>
    <mergeCell ref="AE15:AJ15"/>
    <mergeCell ref="C16:M16"/>
    <mergeCell ref="N16:P16"/>
    <mergeCell ref="Q16:U16"/>
    <mergeCell ref="V16:AD16"/>
    <mergeCell ref="AE16:AJ16"/>
    <mergeCell ref="A12:E12"/>
    <mergeCell ref="G12:M12"/>
    <mergeCell ref="R12:U12"/>
    <mergeCell ref="V12:AI12"/>
    <mergeCell ref="A14:AJ14"/>
    <mergeCell ref="A15:B15"/>
    <mergeCell ref="C15:M15"/>
    <mergeCell ref="N15:P15"/>
    <mergeCell ref="Q15:U15"/>
    <mergeCell ref="V15:AD15"/>
    <mergeCell ref="C17:M17"/>
    <mergeCell ref="N17:P17"/>
    <mergeCell ref="Q17:U17"/>
    <mergeCell ref="V17:AD17"/>
    <mergeCell ref="AE17:AJ17"/>
    <mergeCell ref="C18:M18"/>
    <mergeCell ref="N18:P18"/>
    <mergeCell ref="Q18:U18"/>
    <mergeCell ref="V18:AD18"/>
    <mergeCell ref="AE18:AJ18"/>
    <mergeCell ref="C19:M19"/>
    <mergeCell ref="N19:P19"/>
    <mergeCell ref="Q19:U19"/>
    <mergeCell ref="V19:AD19"/>
    <mergeCell ref="AE19:AJ19"/>
    <mergeCell ref="C20:M20"/>
    <mergeCell ref="N20:P20"/>
    <mergeCell ref="Q20:U20"/>
    <mergeCell ref="V20:AD20"/>
    <mergeCell ref="AE20:AJ20"/>
    <mergeCell ref="C21:M21"/>
    <mergeCell ref="N21:P21"/>
    <mergeCell ref="Q21:U21"/>
    <mergeCell ref="V21:AD21"/>
    <mergeCell ref="AE21:AJ21"/>
    <mergeCell ref="C22:M22"/>
    <mergeCell ref="N22:P22"/>
    <mergeCell ref="Q22:U22"/>
    <mergeCell ref="V22:AD22"/>
    <mergeCell ref="AE22:AJ22"/>
    <mergeCell ref="A26:M26"/>
    <mergeCell ref="N26:P26"/>
    <mergeCell ref="Q26:U26"/>
    <mergeCell ref="V26:AD26"/>
    <mergeCell ref="AE26:AJ26"/>
    <mergeCell ref="C23:M23"/>
    <mergeCell ref="N23:P23"/>
    <mergeCell ref="Q23:U23"/>
    <mergeCell ref="V23:AD23"/>
    <mergeCell ref="AE23:AJ23"/>
    <mergeCell ref="C24:M24"/>
    <mergeCell ref="N24:P24"/>
    <mergeCell ref="Q24:U24"/>
    <mergeCell ref="V24:AD24"/>
    <mergeCell ref="AE24:AJ24"/>
    <mergeCell ref="A6:C6"/>
    <mergeCell ref="AB38:AE38"/>
    <mergeCell ref="AF38:AI38"/>
    <mergeCell ref="B33:E33"/>
    <mergeCell ref="F33:R33"/>
    <mergeCell ref="F34:R34"/>
    <mergeCell ref="Y34:AB37"/>
    <mergeCell ref="AC34:AI37"/>
    <mergeCell ref="A36:G36"/>
    <mergeCell ref="J36:L36"/>
    <mergeCell ref="A38:M38"/>
    <mergeCell ref="B28:G28"/>
    <mergeCell ref="B29:I29"/>
    <mergeCell ref="J29:K29"/>
    <mergeCell ref="L29:P29"/>
    <mergeCell ref="Q29:R29"/>
    <mergeCell ref="B31:G31"/>
    <mergeCell ref="H31:I31"/>
    <mergeCell ref="L31:Q31"/>
    <mergeCell ref="A25:M25"/>
    <mergeCell ref="N25:P25"/>
    <mergeCell ref="Q25:U25"/>
    <mergeCell ref="V25:AD25"/>
    <mergeCell ref="AE25:AJ25"/>
  </mergeCells>
  <phoneticPr fontId="2"/>
  <dataValidations count="4">
    <dataValidation type="list" allowBlank="1" showInputMessage="1" showErrorMessage="1" sqref="G43:T43" xr:uid="{00000000-0002-0000-0000-000000000000}">
      <formula1>$AR$16:$AR$20</formula1>
    </dataValidation>
    <dataValidation type="list" allowBlank="1" showInputMessage="1" showErrorMessage="1" sqref="M36" xr:uid="{00000000-0002-0000-0000-000001000000}">
      <formula1>$AO$24:$AO$25</formula1>
    </dataValidation>
    <dataValidation type="list" allowBlank="1" showInputMessage="1" showErrorMessage="1" sqref="H36" xr:uid="{00000000-0002-0000-0000-000002000000}">
      <formula1>$AN$24:$AN$25</formula1>
    </dataValidation>
    <dataValidation type="list" showInputMessage="1" showErrorMessage="1" sqref="H31:I31" xr:uid="{00000000-0002-0000-0000-000003000000}">
      <formula1>$AM$24:$AM$25</formula1>
    </dataValidation>
  </dataValidations>
  <printOptions horizontalCentered="1"/>
  <pageMargins left="0.35433070866141736" right="0.19685039370078741" top="0.51181102362204722" bottom="0.47244094488188981" header="0.35433070866141736" footer="0.11811023622047245"/>
  <pageSetup paperSize="9" scale="95" orientation="portrait" r:id="rId1"/>
  <headerFooter alignWithMargins="0">
    <oddFooter xml:space="preserve">&amp;R&amp;"ＭＳ Ｐ明朝,標準"&amp;9九州ダイケン指定請求書&amp;"ＭＳ Ｐゴシック,標準"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O45"/>
  <sheetViews>
    <sheetView view="pageBreakPreview" zoomScaleNormal="100" zoomScaleSheetLayoutView="100" workbookViewId="0">
      <selection activeCell="V25" sqref="V25:AD25"/>
    </sheetView>
  </sheetViews>
  <sheetFormatPr defaultColWidth="9" defaultRowHeight="13.5" x14ac:dyDescent="0.15"/>
  <cols>
    <col min="1" max="2" width="3.25" style="4" customWidth="1"/>
    <col min="3" max="3" width="2.75" style="1" customWidth="1"/>
    <col min="4" max="11" width="3.125" style="1" customWidth="1"/>
    <col min="12" max="12" width="3" style="1" customWidth="1"/>
    <col min="13" max="13" width="3.25" style="1" customWidth="1"/>
    <col min="14" max="15" width="3" style="1" customWidth="1"/>
    <col min="16" max="17" width="3.5" style="1" customWidth="1"/>
    <col min="18" max="18" width="2.25" style="1" customWidth="1"/>
    <col min="19" max="19" width="1.25" style="1" customWidth="1"/>
    <col min="20" max="20" width="2.5" style="1" customWidth="1"/>
    <col min="21" max="23" width="2.625" style="1" customWidth="1"/>
    <col min="24" max="24" width="2.5" style="1" customWidth="1"/>
    <col min="25" max="27" width="2.625" style="1" customWidth="1"/>
    <col min="28" max="28" width="2.5" style="1" customWidth="1"/>
    <col min="29" max="31" width="2.625" style="1" customWidth="1"/>
    <col min="32" max="32" width="2.5" style="1" customWidth="1"/>
    <col min="33" max="36" width="2.625" style="1" customWidth="1"/>
    <col min="37" max="16384" width="9" style="1"/>
  </cols>
  <sheetData>
    <row r="1" spans="1:36" ht="9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68"/>
      <c r="N1" s="169"/>
      <c r="O1" s="169"/>
      <c r="P1" s="169"/>
      <c r="Q1" s="169"/>
      <c r="R1" s="169"/>
      <c r="S1" s="169"/>
      <c r="T1" s="169"/>
      <c r="U1" s="169"/>
      <c r="V1" s="38"/>
      <c r="W1" s="18"/>
      <c r="X1" s="18"/>
      <c r="Y1" s="18"/>
      <c r="Z1" s="18"/>
      <c r="AA1" s="18"/>
      <c r="AB1" s="170"/>
      <c r="AC1" s="171"/>
      <c r="AD1" s="172"/>
      <c r="AE1" s="172"/>
      <c r="AF1" s="172"/>
      <c r="AG1" s="172"/>
      <c r="AH1" s="172"/>
      <c r="AI1" s="172"/>
      <c r="AJ1" s="18"/>
    </row>
    <row r="2" spans="1:36" ht="33.75" customHeight="1" thickBo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3" t="s">
        <v>101</v>
      </c>
      <c r="N2" s="174"/>
      <c r="O2" s="174"/>
      <c r="P2" s="174"/>
      <c r="Q2" s="174"/>
      <c r="R2" s="174"/>
      <c r="S2" s="174"/>
      <c r="T2" s="174"/>
      <c r="U2" s="174"/>
      <c r="V2" s="34"/>
      <c r="W2" s="18"/>
      <c r="X2" s="18"/>
      <c r="Y2" s="18"/>
      <c r="Z2" s="18"/>
      <c r="AA2" s="18"/>
      <c r="AB2" s="175" t="s">
        <v>7</v>
      </c>
      <c r="AC2" s="176"/>
      <c r="AD2" s="177"/>
      <c r="AE2" s="177"/>
      <c r="AF2" s="177"/>
      <c r="AG2" s="177"/>
      <c r="AH2" s="177"/>
      <c r="AI2" s="177"/>
      <c r="AJ2" s="18"/>
    </row>
    <row r="3" spans="1:36" ht="19.5" customHeight="1" thickTop="1" x14ac:dyDescent="0.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T3" s="30"/>
      <c r="U3" s="31"/>
      <c r="V3" s="133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</row>
    <row r="4" spans="1:36" ht="24" customHeight="1" x14ac:dyDescent="0.15">
      <c r="A4" s="164" t="s">
        <v>113</v>
      </c>
      <c r="B4" s="164"/>
      <c r="C4" s="164"/>
      <c r="D4" s="164"/>
      <c r="E4" s="164"/>
      <c r="F4" s="164"/>
      <c r="G4" s="164"/>
      <c r="H4" s="164"/>
      <c r="I4" s="164"/>
      <c r="J4" s="164"/>
      <c r="K4" s="165" t="s">
        <v>4</v>
      </c>
      <c r="L4" s="165"/>
      <c r="M4" s="165"/>
      <c r="O4" s="3"/>
      <c r="P4" s="3"/>
      <c r="Q4" s="1" t="s">
        <v>12</v>
      </c>
      <c r="R4" s="146" t="s">
        <v>13</v>
      </c>
      <c r="S4" s="146"/>
      <c r="T4" s="146"/>
      <c r="U4" s="146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</row>
    <row r="5" spans="1:36" ht="17.25" customHeight="1" x14ac:dyDescent="0.15">
      <c r="C5" s="5"/>
      <c r="D5" s="6"/>
      <c r="V5" s="166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</row>
    <row r="6" spans="1:36" ht="24" customHeight="1" x14ac:dyDescent="0.15">
      <c r="A6" s="183"/>
      <c r="B6" s="184"/>
      <c r="C6" s="63"/>
      <c r="D6" s="23" t="s">
        <v>8</v>
      </c>
      <c r="E6" s="2"/>
      <c r="F6" s="23" t="s">
        <v>9</v>
      </c>
      <c r="G6" s="2"/>
      <c r="H6" s="23" t="s">
        <v>99</v>
      </c>
      <c r="I6" s="2"/>
      <c r="J6" s="23" t="s">
        <v>100</v>
      </c>
      <c r="K6" s="2"/>
      <c r="L6" s="2"/>
      <c r="M6" s="2"/>
      <c r="R6" s="146" t="s">
        <v>14</v>
      </c>
      <c r="S6" s="147"/>
      <c r="T6" s="147"/>
      <c r="U6" s="147"/>
      <c r="V6" s="133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</row>
    <row r="7" spans="1:36" ht="7.5" customHeight="1" x14ac:dyDescent="0.15">
      <c r="A7" s="22"/>
      <c r="B7" s="28"/>
      <c r="C7" s="29"/>
      <c r="D7" s="29"/>
      <c r="E7" s="29"/>
      <c r="F7" s="29"/>
      <c r="G7" s="29"/>
      <c r="H7" s="29"/>
      <c r="I7" s="29"/>
      <c r="J7" s="29"/>
      <c r="T7" s="30"/>
      <c r="U7" s="31"/>
      <c r="V7" s="24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27"/>
    </row>
    <row r="8" spans="1:36" ht="24" customHeight="1" x14ac:dyDescent="0.15">
      <c r="A8" s="181" t="s">
        <v>10</v>
      </c>
      <c r="B8" s="182"/>
      <c r="C8" s="182"/>
      <c r="D8" s="182"/>
      <c r="E8" s="182"/>
      <c r="F8" s="182"/>
      <c r="G8" s="182"/>
      <c r="H8" s="182"/>
      <c r="I8" s="182"/>
      <c r="J8" s="182"/>
      <c r="K8" s="26"/>
      <c r="L8" s="25"/>
      <c r="M8" s="25"/>
      <c r="N8" s="25"/>
      <c r="O8" s="25"/>
      <c r="P8" s="25"/>
      <c r="R8" s="146"/>
      <c r="S8" s="146"/>
      <c r="T8" s="146"/>
      <c r="U8" s="146"/>
      <c r="V8" s="133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</row>
    <row r="9" spans="1:36" ht="3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T9" s="30"/>
      <c r="U9" s="31"/>
      <c r="V9" s="133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</row>
    <row r="10" spans="1:36" ht="21" customHeight="1" x14ac:dyDescent="0.15">
      <c r="A10" s="13"/>
      <c r="B10" s="178"/>
      <c r="C10" s="178"/>
      <c r="D10" s="178"/>
      <c r="E10" s="178"/>
      <c r="F10" s="178"/>
      <c r="G10" s="179"/>
      <c r="H10" s="179"/>
      <c r="I10" s="179"/>
      <c r="J10" s="179"/>
      <c r="K10" s="179"/>
      <c r="L10" s="179"/>
      <c r="M10" s="179"/>
      <c r="N10" s="33"/>
      <c r="O10" s="12"/>
      <c r="P10" s="12"/>
      <c r="Q10" s="12"/>
      <c r="R10" s="146" t="s">
        <v>15</v>
      </c>
      <c r="S10" s="147"/>
      <c r="T10" s="147"/>
      <c r="U10" s="147"/>
      <c r="V10" s="133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</row>
    <row r="11" spans="1:36" ht="3.75" customHeight="1" x14ac:dyDescent="0.15">
      <c r="A11" s="13"/>
      <c r="B11" s="180"/>
      <c r="C11" s="180"/>
      <c r="D11" s="180"/>
      <c r="E11" s="180"/>
      <c r="F11" s="180"/>
      <c r="G11" s="179"/>
      <c r="H11" s="179"/>
      <c r="I11" s="179"/>
      <c r="J11" s="179"/>
      <c r="K11" s="179"/>
      <c r="L11" s="179"/>
      <c r="M11" s="179"/>
      <c r="N11" s="33"/>
      <c r="O11" s="12"/>
      <c r="P11" s="12"/>
      <c r="Q11" s="12"/>
      <c r="R11" s="12"/>
      <c r="T11" s="4"/>
      <c r="U11" s="4"/>
      <c r="V11" s="4"/>
      <c r="AH11" s="4"/>
    </row>
    <row r="12" spans="1:36" ht="24" customHeight="1" x14ac:dyDescent="0.15">
      <c r="A12" s="143" t="s">
        <v>16</v>
      </c>
      <c r="B12" s="144"/>
      <c r="C12" s="144"/>
      <c r="D12" s="144"/>
      <c r="E12" s="144"/>
      <c r="F12" s="35"/>
      <c r="G12" s="145">
        <f>V26</f>
        <v>0</v>
      </c>
      <c r="H12" s="145"/>
      <c r="I12" s="145"/>
      <c r="J12" s="145"/>
      <c r="K12" s="145"/>
      <c r="L12" s="145"/>
      <c r="M12" s="145"/>
      <c r="N12" s="33"/>
      <c r="O12" s="10"/>
      <c r="P12" s="11"/>
      <c r="Q12" s="11"/>
      <c r="R12" s="146" t="s">
        <v>127</v>
      </c>
      <c r="S12" s="147"/>
      <c r="T12" s="147"/>
      <c r="U12" s="147"/>
      <c r="V12" s="133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</row>
    <row r="13" spans="1:36" ht="3.75" customHeight="1" thickBot="1" x14ac:dyDescent="0.2"/>
    <row r="14" spans="1:36" ht="30" customHeight="1" thickBot="1" x14ac:dyDescent="0.2">
      <c r="A14" s="148" t="s">
        <v>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1"/>
    </row>
    <row r="15" spans="1:36" ht="30" customHeight="1" thickBot="1" x14ac:dyDescent="0.2">
      <c r="A15" s="152" t="s">
        <v>0</v>
      </c>
      <c r="B15" s="135"/>
      <c r="C15" s="153" t="s">
        <v>17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54"/>
      <c r="N15" s="155" t="s">
        <v>19</v>
      </c>
      <c r="O15" s="156"/>
      <c r="P15" s="157"/>
      <c r="Q15" s="153" t="s">
        <v>20</v>
      </c>
      <c r="R15" s="156"/>
      <c r="S15" s="156"/>
      <c r="T15" s="156"/>
      <c r="U15" s="157"/>
      <c r="V15" s="158" t="s">
        <v>21</v>
      </c>
      <c r="W15" s="159"/>
      <c r="X15" s="159"/>
      <c r="Y15" s="159"/>
      <c r="Z15" s="159"/>
      <c r="AA15" s="159"/>
      <c r="AB15" s="159"/>
      <c r="AC15" s="159"/>
      <c r="AD15" s="160"/>
      <c r="AE15" s="135" t="s">
        <v>18</v>
      </c>
      <c r="AF15" s="135"/>
      <c r="AG15" s="135"/>
      <c r="AH15" s="135"/>
      <c r="AI15" s="135"/>
      <c r="AJ15" s="136"/>
    </row>
    <row r="16" spans="1:36" ht="30" customHeight="1" thickTop="1" x14ac:dyDescent="0.15">
      <c r="A16" s="16"/>
      <c r="B16" s="36"/>
      <c r="C16" s="137"/>
      <c r="D16" s="138"/>
      <c r="E16" s="138"/>
      <c r="F16" s="138"/>
      <c r="G16" s="138"/>
      <c r="H16" s="138"/>
      <c r="I16" s="138"/>
      <c r="J16" s="138"/>
      <c r="K16" s="138"/>
      <c r="L16" s="138"/>
      <c r="M16" s="139"/>
      <c r="N16" s="119"/>
      <c r="O16" s="120"/>
      <c r="P16" s="121"/>
      <c r="Q16" s="185"/>
      <c r="R16" s="186"/>
      <c r="S16" s="186"/>
      <c r="T16" s="186"/>
      <c r="U16" s="187"/>
      <c r="V16" s="191">
        <f>N16*Q16</f>
        <v>0</v>
      </c>
      <c r="W16" s="197"/>
      <c r="X16" s="197"/>
      <c r="Y16" s="197"/>
      <c r="Z16" s="197"/>
      <c r="AA16" s="197"/>
      <c r="AB16" s="197"/>
      <c r="AC16" s="197"/>
      <c r="AD16" s="198"/>
      <c r="AE16" s="140"/>
      <c r="AF16" s="141"/>
      <c r="AG16" s="141"/>
      <c r="AH16" s="141"/>
      <c r="AI16" s="141"/>
      <c r="AJ16" s="142"/>
    </row>
    <row r="17" spans="1:41" ht="30" customHeight="1" x14ac:dyDescent="0.15">
      <c r="A17" s="17"/>
      <c r="B17" s="37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8"/>
      <c r="N17" s="119"/>
      <c r="O17" s="120"/>
      <c r="P17" s="121"/>
      <c r="Q17" s="185"/>
      <c r="R17" s="186"/>
      <c r="S17" s="186"/>
      <c r="T17" s="186"/>
      <c r="U17" s="187"/>
      <c r="V17" s="191">
        <f>N17*Q17</f>
        <v>0</v>
      </c>
      <c r="W17" s="197"/>
      <c r="X17" s="197"/>
      <c r="Y17" s="197"/>
      <c r="Z17" s="197"/>
      <c r="AA17" s="197"/>
      <c r="AB17" s="197"/>
      <c r="AC17" s="197"/>
      <c r="AD17" s="198"/>
      <c r="AE17" s="129"/>
      <c r="AF17" s="129"/>
      <c r="AG17" s="129"/>
      <c r="AH17" s="129"/>
      <c r="AI17" s="129"/>
      <c r="AJ17" s="130"/>
    </row>
    <row r="18" spans="1:41" ht="30" customHeight="1" x14ac:dyDescent="0.15">
      <c r="A18" s="17"/>
      <c r="B18" s="37"/>
      <c r="C18" s="116"/>
      <c r="D18" s="117"/>
      <c r="E18" s="117"/>
      <c r="F18" s="117"/>
      <c r="G18" s="117"/>
      <c r="H18" s="117"/>
      <c r="I18" s="117"/>
      <c r="J18" s="117"/>
      <c r="K18" s="117"/>
      <c r="L18" s="117"/>
      <c r="M18" s="118"/>
      <c r="N18" s="119"/>
      <c r="O18" s="120"/>
      <c r="P18" s="121"/>
      <c r="Q18" s="185"/>
      <c r="R18" s="186"/>
      <c r="S18" s="186"/>
      <c r="T18" s="186"/>
      <c r="U18" s="187"/>
      <c r="V18" s="191">
        <f t="shared" ref="V18:V23" si="0">N18*Q18</f>
        <v>0</v>
      </c>
      <c r="W18" s="192"/>
      <c r="X18" s="192"/>
      <c r="Y18" s="192"/>
      <c r="Z18" s="192"/>
      <c r="AA18" s="192"/>
      <c r="AB18" s="192"/>
      <c r="AC18" s="192"/>
      <c r="AD18" s="193"/>
      <c r="AE18" s="128"/>
      <c r="AF18" s="129"/>
      <c r="AG18" s="129"/>
      <c r="AH18" s="129"/>
      <c r="AI18" s="129"/>
      <c r="AJ18" s="130"/>
    </row>
    <row r="19" spans="1:41" ht="30" customHeight="1" x14ac:dyDescent="0.15">
      <c r="A19" s="17"/>
      <c r="B19" s="37"/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118"/>
      <c r="N19" s="119"/>
      <c r="O19" s="120"/>
      <c r="P19" s="121"/>
      <c r="Q19" s="185"/>
      <c r="R19" s="186"/>
      <c r="S19" s="186"/>
      <c r="T19" s="186"/>
      <c r="U19" s="187"/>
      <c r="V19" s="191">
        <f t="shared" si="0"/>
        <v>0</v>
      </c>
      <c r="W19" s="192"/>
      <c r="X19" s="192"/>
      <c r="Y19" s="192"/>
      <c r="Z19" s="192"/>
      <c r="AA19" s="192"/>
      <c r="AB19" s="192"/>
      <c r="AC19" s="192"/>
      <c r="AD19" s="193"/>
      <c r="AE19" s="128"/>
      <c r="AF19" s="129"/>
      <c r="AG19" s="129"/>
      <c r="AH19" s="129"/>
      <c r="AI19" s="129"/>
      <c r="AJ19" s="130"/>
    </row>
    <row r="20" spans="1:41" ht="30" customHeight="1" x14ac:dyDescent="0.15">
      <c r="A20" s="17"/>
      <c r="B20" s="37"/>
      <c r="C20" s="116"/>
      <c r="D20" s="117"/>
      <c r="E20" s="117"/>
      <c r="F20" s="117"/>
      <c r="G20" s="117"/>
      <c r="H20" s="117"/>
      <c r="I20" s="117"/>
      <c r="J20" s="117"/>
      <c r="K20" s="117"/>
      <c r="L20" s="117"/>
      <c r="M20" s="118"/>
      <c r="N20" s="119"/>
      <c r="O20" s="120"/>
      <c r="P20" s="121"/>
      <c r="Q20" s="185"/>
      <c r="R20" s="186"/>
      <c r="S20" s="186"/>
      <c r="T20" s="186"/>
      <c r="U20" s="187"/>
      <c r="V20" s="191">
        <f t="shared" si="0"/>
        <v>0</v>
      </c>
      <c r="W20" s="192"/>
      <c r="X20" s="192"/>
      <c r="Y20" s="192"/>
      <c r="Z20" s="192"/>
      <c r="AA20" s="192"/>
      <c r="AB20" s="192"/>
      <c r="AC20" s="192"/>
      <c r="AD20" s="193"/>
      <c r="AE20" s="128"/>
      <c r="AF20" s="129"/>
      <c r="AG20" s="129"/>
      <c r="AH20" s="129"/>
      <c r="AI20" s="129"/>
      <c r="AJ20" s="130"/>
    </row>
    <row r="21" spans="1:41" ht="30" customHeight="1" x14ac:dyDescent="0.15">
      <c r="A21" s="17"/>
      <c r="B21" s="37"/>
      <c r="C21" s="116"/>
      <c r="D21" s="117"/>
      <c r="E21" s="117"/>
      <c r="F21" s="117"/>
      <c r="G21" s="117"/>
      <c r="H21" s="117"/>
      <c r="I21" s="117"/>
      <c r="J21" s="117"/>
      <c r="K21" s="117"/>
      <c r="L21" s="117"/>
      <c r="M21" s="118"/>
      <c r="N21" s="119"/>
      <c r="O21" s="120"/>
      <c r="P21" s="121"/>
      <c r="Q21" s="185"/>
      <c r="R21" s="186"/>
      <c r="S21" s="186"/>
      <c r="T21" s="186"/>
      <c r="U21" s="187"/>
      <c r="V21" s="191">
        <f t="shared" si="0"/>
        <v>0</v>
      </c>
      <c r="W21" s="192"/>
      <c r="X21" s="192"/>
      <c r="Y21" s="192"/>
      <c r="Z21" s="192"/>
      <c r="AA21" s="192"/>
      <c r="AB21" s="192"/>
      <c r="AC21" s="192"/>
      <c r="AD21" s="193"/>
      <c r="AE21" s="128"/>
      <c r="AF21" s="129"/>
      <c r="AG21" s="129"/>
      <c r="AH21" s="129"/>
      <c r="AI21" s="129"/>
      <c r="AJ21" s="130"/>
    </row>
    <row r="22" spans="1:41" ht="30" customHeight="1" x14ac:dyDescent="0.15">
      <c r="A22" s="17"/>
      <c r="B22" s="37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N22" s="119"/>
      <c r="O22" s="120"/>
      <c r="P22" s="121"/>
      <c r="Q22" s="185"/>
      <c r="R22" s="186"/>
      <c r="S22" s="186"/>
      <c r="T22" s="186"/>
      <c r="U22" s="187"/>
      <c r="V22" s="191">
        <f t="shared" si="0"/>
        <v>0</v>
      </c>
      <c r="W22" s="192"/>
      <c r="X22" s="192"/>
      <c r="Y22" s="192"/>
      <c r="Z22" s="192"/>
      <c r="AA22" s="192"/>
      <c r="AB22" s="192"/>
      <c r="AC22" s="192"/>
      <c r="AD22" s="193"/>
      <c r="AE22" s="128"/>
      <c r="AF22" s="129"/>
      <c r="AG22" s="129"/>
      <c r="AH22" s="129"/>
      <c r="AI22" s="129"/>
      <c r="AJ22" s="130"/>
    </row>
    <row r="23" spans="1:41" ht="30" customHeight="1" x14ac:dyDescent="0.15">
      <c r="A23" s="17"/>
      <c r="B23" s="37"/>
      <c r="C23" s="116"/>
      <c r="D23" s="117"/>
      <c r="E23" s="117"/>
      <c r="F23" s="117"/>
      <c r="G23" s="117"/>
      <c r="H23" s="117"/>
      <c r="I23" s="117"/>
      <c r="J23" s="117"/>
      <c r="K23" s="117"/>
      <c r="L23" s="117"/>
      <c r="M23" s="118"/>
      <c r="N23" s="119"/>
      <c r="O23" s="120"/>
      <c r="P23" s="121"/>
      <c r="Q23" s="185"/>
      <c r="R23" s="186"/>
      <c r="S23" s="186"/>
      <c r="T23" s="186"/>
      <c r="U23" s="187"/>
      <c r="V23" s="191">
        <f t="shared" si="0"/>
        <v>0</v>
      </c>
      <c r="W23" s="192"/>
      <c r="X23" s="192"/>
      <c r="Y23" s="192"/>
      <c r="Z23" s="192"/>
      <c r="AA23" s="192"/>
      <c r="AB23" s="192"/>
      <c r="AC23" s="192"/>
      <c r="AD23" s="193"/>
      <c r="AE23" s="128"/>
      <c r="AF23" s="129"/>
      <c r="AG23" s="129"/>
      <c r="AH23" s="129"/>
      <c r="AI23" s="129"/>
      <c r="AJ23" s="130"/>
    </row>
    <row r="24" spans="1:41" ht="30" customHeight="1" x14ac:dyDescent="0.15">
      <c r="A24" s="194" t="s">
        <v>128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6"/>
      <c r="N24" s="119"/>
      <c r="O24" s="120"/>
      <c r="P24" s="121"/>
      <c r="Q24" s="185"/>
      <c r="R24" s="186"/>
      <c r="S24" s="186"/>
      <c r="T24" s="186"/>
      <c r="U24" s="187"/>
      <c r="V24" s="191">
        <f>SUM(V16:AD23)</f>
        <v>0</v>
      </c>
      <c r="W24" s="192"/>
      <c r="X24" s="192"/>
      <c r="Y24" s="192"/>
      <c r="Z24" s="192"/>
      <c r="AA24" s="192"/>
      <c r="AB24" s="192"/>
      <c r="AC24" s="192"/>
      <c r="AD24" s="193"/>
      <c r="AE24" s="128"/>
      <c r="AF24" s="129"/>
      <c r="AG24" s="129"/>
      <c r="AH24" s="129"/>
      <c r="AI24" s="129"/>
      <c r="AJ24" s="130"/>
      <c r="AM24" s="1" t="s">
        <v>5</v>
      </c>
      <c r="AN24" s="1" t="s">
        <v>33</v>
      </c>
      <c r="AO24" s="1" t="s">
        <v>36</v>
      </c>
    </row>
    <row r="25" spans="1:41" ht="30" customHeight="1" thickBot="1" x14ac:dyDescent="0.2">
      <c r="A25" s="86" t="s">
        <v>125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199"/>
      <c r="O25" s="200"/>
      <c r="P25" s="201"/>
      <c r="Q25" s="202"/>
      <c r="R25" s="200"/>
      <c r="S25" s="200"/>
      <c r="T25" s="200"/>
      <c r="U25" s="201"/>
      <c r="V25" s="203">
        <f>ROUNDDOWN(V24*0.1,0)</f>
        <v>0</v>
      </c>
      <c r="W25" s="204"/>
      <c r="X25" s="204"/>
      <c r="Y25" s="204"/>
      <c r="Z25" s="204"/>
      <c r="AA25" s="204"/>
      <c r="AB25" s="204"/>
      <c r="AC25" s="204"/>
      <c r="AD25" s="205"/>
      <c r="AE25" s="98"/>
      <c r="AF25" s="99"/>
      <c r="AG25" s="99"/>
      <c r="AH25" s="99"/>
      <c r="AI25" s="99"/>
      <c r="AJ25" s="100"/>
      <c r="AM25" s="1" t="s">
        <v>6</v>
      </c>
      <c r="AN25" s="1" t="s">
        <v>34</v>
      </c>
      <c r="AO25" s="1" t="s">
        <v>37</v>
      </c>
    </row>
    <row r="26" spans="1:41" ht="30" customHeight="1" thickTop="1" thickBot="1" x14ac:dyDescent="0.2">
      <c r="A26" s="101" t="s">
        <v>129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188"/>
      <c r="O26" s="189"/>
      <c r="P26" s="190"/>
      <c r="Q26" s="188"/>
      <c r="R26" s="189"/>
      <c r="S26" s="189"/>
      <c r="T26" s="189"/>
      <c r="U26" s="190"/>
      <c r="V26" s="110">
        <f>V24+V25</f>
        <v>0</v>
      </c>
      <c r="W26" s="111"/>
      <c r="X26" s="111"/>
      <c r="Y26" s="111"/>
      <c r="Z26" s="111"/>
      <c r="AA26" s="111"/>
      <c r="AB26" s="111"/>
      <c r="AC26" s="111"/>
      <c r="AD26" s="112"/>
      <c r="AE26" s="113"/>
      <c r="AF26" s="114"/>
      <c r="AG26" s="114"/>
      <c r="AH26" s="114"/>
      <c r="AI26" s="114"/>
      <c r="AJ26" s="115"/>
    </row>
    <row r="27" spans="1:41" ht="6" customHeight="1" x14ac:dyDescent="0.15"/>
    <row r="28" spans="1:41" ht="17.25" customHeight="1" x14ac:dyDescent="0.15">
      <c r="A28" s="8"/>
      <c r="B28" s="72" t="s">
        <v>29</v>
      </c>
      <c r="C28" s="78"/>
      <c r="D28" s="78"/>
      <c r="E28" s="78"/>
      <c r="F28" s="78"/>
      <c r="G28" s="78"/>
      <c r="H28" s="43"/>
      <c r="I28" s="7"/>
      <c r="J28" s="7"/>
      <c r="K28" s="7"/>
      <c r="L28" s="7"/>
      <c r="M28" s="7"/>
      <c r="N28" s="7"/>
      <c r="O28" s="7"/>
      <c r="P28" s="7"/>
      <c r="Q28" s="7"/>
      <c r="R28" s="7"/>
      <c r="S28" s="39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</row>
    <row r="29" spans="1:41" ht="14.25" x14ac:dyDescent="0.15">
      <c r="A29" s="20"/>
      <c r="B29" s="79"/>
      <c r="C29" s="69"/>
      <c r="D29" s="69"/>
      <c r="E29" s="69"/>
      <c r="F29" s="69"/>
      <c r="G29" s="69"/>
      <c r="H29" s="69"/>
      <c r="I29" s="69"/>
      <c r="J29" s="80" t="s">
        <v>26</v>
      </c>
      <c r="K29" s="81"/>
      <c r="L29" s="82"/>
      <c r="M29" s="83"/>
      <c r="N29" s="83"/>
      <c r="O29" s="83"/>
      <c r="P29" s="83"/>
      <c r="Q29" s="80" t="s">
        <v>27</v>
      </c>
      <c r="R29" s="81"/>
      <c r="S29" s="40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</row>
    <row r="30" spans="1:41" x14ac:dyDescent="0.15">
      <c r="A30" s="20"/>
      <c r="S30" s="40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</row>
    <row r="31" spans="1:41" x14ac:dyDescent="0.15">
      <c r="A31" s="20"/>
      <c r="B31" s="70" t="s">
        <v>30</v>
      </c>
      <c r="C31" s="84"/>
      <c r="D31" s="84"/>
      <c r="E31" s="84"/>
      <c r="F31" s="84"/>
      <c r="G31" s="84"/>
      <c r="H31" s="85" t="s">
        <v>5</v>
      </c>
      <c r="I31" s="85"/>
      <c r="K31" s="46" t="s">
        <v>7</v>
      </c>
      <c r="L31" s="65"/>
      <c r="M31" s="65"/>
      <c r="N31" s="65"/>
      <c r="O31" s="65"/>
      <c r="P31" s="65"/>
      <c r="Q31" s="65"/>
      <c r="R31"/>
      <c r="S31" s="40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</row>
    <row r="32" spans="1:41" x14ac:dyDescent="0.15">
      <c r="A32" s="20"/>
      <c r="S32" s="40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</row>
    <row r="33" spans="1:35" x14ac:dyDescent="0.15">
      <c r="A33" s="20"/>
      <c r="B33" s="65" t="s">
        <v>103</v>
      </c>
      <c r="C33" s="66"/>
      <c r="D33" s="66"/>
      <c r="E33" s="66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40"/>
    </row>
    <row r="34" spans="1:35" ht="9.75" customHeight="1" x14ac:dyDescent="0.15">
      <c r="A34" s="41"/>
      <c r="B34" s="14"/>
      <c r="C34" s="14"/>
      <c r="D34" s="14"/>
      <c r="E34" s="14"/>
      <c r="F34" s="68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42"/>
      <c r="T34" s="14"/>
      <c r="U34" s="14"/>
      <c r="V34" s="14"/>
      <c r="W34" s="14"/>
      <c r="X34" s="14"/>
      <c r="Y34" s="70"/>
      <c r="Z34" s="70"/>
      <c r="AA34" s="70"/>
      <c r="AB34" s="70"/>
      <c r="AC34" s="71"/>
      <c r="AD34" s="70"/>
      <c r="AE34" s="70"/>
      <c r="AF34" s="70"/>
      <c r="AG34" s="70"/>
      <c r="AH34" s="70"/>
      <c r="AI34" s="70"/>
    </row>
    <row r="35" spans="1:35" ht="7.5" customHeight="1" x14ac:dyDescent="0.15">
      <c r="A35" s="21"/>
      <c r="B35" s="1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9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</row>
    <row r="36" spans="1:35" ht="18.75" customHeight="1" x14ac:dyDescent="0.15">
      <c r="A36" s="72" t="s">
        <v>31</v>
      </c>
      <c r="B36" s="72"/>
      <c r="C36" s="72"/>
      <c r="D36" s="72"/>
      <c r="E36" s="72"/>
      <c r="F36" s="72"/>
      <c r="G36" s="72"/>
      <c r="H36" s="58" t="s">
        <v>32</v>
      </c>
      <c r="I36" s="56"/>
      <c r="J36" s="73" t="s">
        <v>35</v>
      </c>
      <c r="K36" s="74"/>
      <c r="L36" s="74"/>
      <c r="M36" s="1" t="s">
        <v>37</v>
      </c>
      <c r="N36" s="57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</row>
    <row r="37" spans="1:35" ht="4.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</row>
    <row r="38" spans="1:35" ht="18" customHeight="1" x14ac:dyDescent="0.15">
      <c r="A38" s="75" t="s">
        <v>38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7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64"/>
      <c r="AC38" s="64"/>
      <c r="AD38" s="64"/>
      <c r="AE38" s="64"/>
      <c r="AF38" s="64"/>
      <c r="AG38" s="64"/>
      <c r="AH38" s="64"/>
      <c r="AI38" s="64"/>
    </row>
    <row r="39" spans="1:35" ht="18" customHeight="1" x14ac:dyDescent="0.15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3"/>
      <c r="O39" s="50"/>
      <c r="P39" s="50"/>
      <c r="Q39" s="51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5" ht="5.25" customHeight="1" x14ac:dyDescent="0.15"/>
    <row r="41" spans="1:35" ht="15.95" customHeight="1" x14ac:dyDescent="0.15">
      <c r="A41" s="48"/>
      <c r="B41" s="49"/>
      <c r="C41" s="49"/>
      <c r="D41" s="48"/>
      <c r="E41" s="48"/>
      <c r="F41" s="48"/>
      <c r="G41" s="48"/>
      <c r="H41" s="49"/>
      <c r="I41" s="49"/>
      <c r="J41" s="48"/>
      <c r="K41" s="48"/>
      <c r="L41" s="48"/>
      <c r="M41" s="48"/>
      <c r="N41" s="49"/>
      <c r="O41" s="49"/>
      <c r="P41" s="48"/>
      <c r="Q41" s="49"/>
      <c r="R41" s="49"/>
      <c r="S41" s="48"/>
      <c r="T41" s="48"/>
      <c r="U41" s="49"/>
      <c r="V41" s="49"/>
      <c r="W41" s="48"/>
      <c r="X41" s="49"/>
      <c r="Y41" s="49"/>
      <c r="Z41" s="48"/>
      <c r="AA41" s="49"/>
      <c r="AB41" s="49"/>
    </row>
    <row r="42" spans="1:35" ht="15.95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9"/>
      <c r="R42" s="49"/>
      <c r="S42" s="48"/>
      <c r="T42" s="48"/>
      <c r="U42" s="49"/>
      <c r="V42" s="49"/>
      <c r="W42" s="48"/>
      <c r="X42" s="49"/>
      <c r="Y42" s="49"/>
      <c r="Z42" s="48"/>
      <c r="AA42" s="48"/>
      <c r="AB42" s="48"/>
    </row>
    <row r="43" spans="1:35" x14ac:dyDescent="0.15">
      <c r="A43" s="52"/>
      <c r="B43" s="53"/>
      <c r="C43" s="53"/>
      <c r="D43" s="53"/>
      <c r="E43" s="53"/>
      <c r="F43" s="53"/>
      <c r="G43" s="52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2"/>
      <c r="V43" s="52"/>
      <c r="W43" s="52"/>
      <c r="X43" s="52"/>
      <c r="Y43" s="52"/>
      <c r="Z43" s="52"/>
      <c r="AA43" s="52"/>
      <c r="AB43" s="52"/>
    </row>
    <row r="44" spans="1:35" ht="25.5" customHeight="1" x14ac:dyDescent="0.15">
      <c r="A44" s="54"/>
      <c r="B44" s="54"/>
      <c r="C44" s="54"/>
      <c r="D44" s="54"/>
      <c r="E44" s="54"/>
      <c r="F44" s="54"/>
      <c r="G44" s="54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4"/>
      <c r="V44" s="54"/>
      <c r="W44" s="54"/>
      <c r="X44" s="54"/>
      <c r="Y44" s="54"/>
      <c r="Z44" s="54"/>
      <c r="AA44" s="54"/>
      <c r="AB44" s="54"/>
    </row>
    <row r="45" spans="1:35" ht="12.75" customHeight="1" x14ac:dyDescent="0.15"/>
  </sheetData>
  <mergeCells count="110">
    <mergeCell ref="A39:M39"/>
    <mergeCell ref="AE19:AJ19"/>
    <mergeCell ref="AE20:AJ20"/>
    <mergeCell ref="C19:M19"/>
    <mergeCell ref="N19:P19"/>
    <mergeCell ref="Q19:U19"/>
    <mergeCell ref="V20:AD20"/>
    <mergeCell ref="AF38:AI38"/>
    <mergeCell ref="N22:P22"/>
    <mergeCell ref="N24:P24"/>
    <mergeCell ref="Q22:U22"/>
    <mergeCell ref="Q24:U24"/>
    <mergeCell ref="V26:AD26"/>
    <mergeCell ref="A25:M25"/>
    <mergeCell ref="A26:M26"/>
    <mergeCell ref="V22:AD22"/>
    <mergeCell ref="V23:AD23"/>
    <mergeCell ref="V24:AD24"/>
    <mergeCell ref="V25:AD25"/>
    <mergeCell ref="Y34:AB37"/>
    <mergeCell ref="AC34:AI37"/>
    <mergeCell ref="H31:I31"/>
    <mergeCell ref="AE26:AJ26"/>
    <mergeCell ref="V5:AI5"/>
    <mergeCell ref="B10:F10"/>
    <mergeCell ref="G10:M10"/>
    <mergeCell ref="B11:F11"/>
    <mergeCell ref="AB38:AE38"/>
    <mergeCell ref="B29:I29"/>
    <mergeCell ref="AE23:AJ23"/>
    <mergeCell ref="AE24:AJ24"/>
    <mergeCell ref="C23:M23"/>
    <mergeCell ref="N23:P23"/>
    <mergeCell ref="Q23:U23"/>
    <mergeCell ref="C22:M22"/>
    <mergeCell ref="AE21:AJ21"/>
    <mergeCell ref="AE22:AJ22"/>
    <mergeCell ref="C21:M21"/>
    <mergeCell ref="N21:P21"/>
    <mergeCell ref="Q21:U21"/>
    <mergeCell ref="V21:AD21"/>
    <mergeCell ref="A36:G36"/>
    <mergeCell ref="B28:G28"/>
    <mergeCell ref="B31:G31"/>
    <mergeCell ref="B33:E33"/>
    <mergeCell ref="F33:R33"/>
    <mergeCell ref="A38:M38"/>
    <mergeCell ref="AE25:AJ25"/>
    <mergeCell ref="N25:P25"/>
    <mergeCell ref="V16:AD16"/>
    <mergeCell ref="Q25:U25"/>
    <mergeCell ref="AD1:AI1"/>
    <mergeCell ref="AB1:AC1"/>
    <mergeCell ref="V4:AI4"/>
    <mergeCell ref="A12:E12"/>
    <mergeCell ref="A14:AJ14"/>
    <mergeCell ref="M2:U2"/>
    <mergeCell ref="AB2:AC2"/>
    <mergeCell ref="V6:AI6"/>
    <mergeCell ref="V8:AI8"/>
    <mergeCell ref="V9:AI9"/>
    <mergeCell ref="AD2:AI2"/>
    <mergeCell ref="V3:AI3"/>
    <mergeCell ref="V10:AI10"/>
    <mergeCell ref="R10:U10"/>
    <mergeCell ref="A4:J4"/>
    <mergeCell ref="K4:M4"/>
    <mergeCell ref="G12:M12"/>
    <mergeCell ref="V12:AI12"/>
    <mergeCell ref="R12:U12"/>
    <mergeCell ref="M1:U1"/>
    <mergeCell ref="V17:AD17"/>
    <mergeCell ref="G11:M11"/>
    <mergeCell ref="AE15:AJ15"/>
    <mergeCell ref="AE16:AJ16"/>
    <mergeCell ref="AE18:AJ18"/>
    <mergeCell ref="N15:P15"/>
    <mergeCell ref="N16:P16"/>
    <mergeCell ref="AE17:AJ17"/>
    <mergeCell ref="Q15:U15"/>
    <mergeCell ref="N18:P18"/>
    <mergeCell ref="Q18:U18"/>
    <mergeCell ref="Q16:U16"/>
    <mergeCell ref="V15:AD15"/>
    <mergeCell ref="V18:AD18"/>
    <mergeCell ref="J36:L36"/>
    <mergeCell ref="N26:P26"/>
    <mergeCell ref="Q26:U26"/>
    <mergeCell ref="V19:AD19"/>
    <mergeCell ref="N20:P20"/>
    <mergeCell ref="Q20:U20"/>
    <mergeCell ref="F34:R34"/>
    <mergeCell ref="J29:K29"/>
    <mergeCell ref="L29:P29"/>
    <mergeCell ref="Q29:R29"/>
    <mergeCell ref="L31:Q31"/>
    <mergeCell ref="A24:M24"/>
    <mergeCell ref="R4:U4"/>
    <mergeCell ref="R6:U6"/>
    <mergeCell ref="R8:U8"/>
    <mergeCell ref="C16:M16"/>
    <mergeCell ref="A15:B15"/>
    <mergeCell ref="C15:M15"/>
    <mergeCell ref="A8:J8"/>
    <mergeCell ref="A6:C6"/>
    <mergeCell ref="C20:M20"/>
    <mergeCell ref="C18:M18"/>
    <mergeCell ref="C17:M17"/>
    <mergeCell ref="N17:P17"/>
    <mergeCell ref="Q17:U17"/>
  </mergeCells>
  <phoneticPr fontId="2"/>
  <dataValidations count="5">
    <dataValidation type="list" showInputMessage="1" showErrorMessage="1" sqref="H31:I31" xr:uid="{00000000-0002-0000-0100-000000000000}">
      <formula1>$AM$24:$AM$25</formula1>
    </dataValidation>
    <dataValidation type="list" allowBlank="1" showInputMessage="1" showErrorMessage="1" sqref="H36" xr:uid="{00000000-0002-0000-0100-000001000000}">
      <formula1>$AN$24:$AN$25</formula1>
    </dataValidation>
    <dataValidation type="list" allowBlank="1" showInputMessage="1" showErrorMessage="1" sqref="M36" xr:uid="{00000000-0002-0000-0100-000002000000}">
      <formula1>$AO$24:$AO$25</formula1>
    </dataValidation>
    <dataValidation type="list" allowBlank="1" showInputMessage="1" showErrorMessage="1" sqref="G43:T43" xr:uid="{00000000-0002-0000-0100-000003000000}">
      <formula1>$AR$16:$AR$20</formula1>
    </dataValidation>
    <dataValidation imeMode="halfKatakana" allowBlank="1" showInputMessage="1" showErrorMessage="1" sqref="F33:R33" xr:uid="{00000000-0002-0000-0100-000004000000}"/>
  </dataValidations>
  <printOptions horizontalCentered="1"/>
  <pageMargins left="0.35433070866141736" right="0.19685039370078741" top="0.51181102362204722" bottom="0.47244094488188981" header="0.35433070866141736" footer="0.11811023622047245"/>
  <pageSetup paperSize="9" scale="95" orientation="portrait" r:id="rId1"/>
  <headerFooter alignWithMargins="0">
    <oddFooter xml:space="preserve">&amp;R&amp;"ＭＳ Ｐ明朝,標準"&amp;9南九州ダイケン指定請求書&amp;"ＭＳ Ｐゴシック,標準"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2"/>
  <sheetViews>
    <sheetView tabSelected="1" view="pageBreakPreview" topLeftCell="A65" zoomScaleNormal="100" zoomScaleSheetLayoutView="100" workbookViewId="0">
      <selection activeCell="Q72" sqref="Q72:U72"/>
    </sheetView>
  </sheetViews>
  <sheetFormatPr defaultColWidth="9" defaultRowHeight="13.5" x14ac:dyDescent="0.15"/>
  <cols>
    <col min="1" max="2" width="3.25" style="4" customWidth="1"/>
    <col min="3" max="3" width="2.75" style="1" customWidth="1"/>
    <col min="4" max="11" width="3.125" style="1" customWidth="1"/>
    <col min="12" max="12" width="3" style="1" customWidth="1"/>
    <col min="13" max="13" width="3.25" style="1" customWidth="1"/>
    <col min="14" max="15" width="3" style="1" customWidth="1"/>
    <col min="16" max="17" width="3.5" style="1" customWidth="1"/>
    <col min="18" max="18" width="2.25" style="1" customWidth="1"/>
    <col min="19" max="19" width="1.25" style="1" customWidth="1"/>
    <col min="20" max="20" width="2.5" style="1" customWidth="1"/>
    <col min="21" max="21" width="4.125" style="1" customWidth="1"/>
    <col min="22" max="23" width="2.625" style="1" customWidth="1"/>
    <col min="24" max="24" width="2.5" style="1" customWidth="1"/>
    <col min="25" max="27" width="2.625" style="1" customWidth="1"/>
    <col min="28" max="28" width="2.5" style="1" customWidth="1"/>
    <col min="29" max="31" width="2.625" style="1" customWidth="1"/>
    <col min="32" max="32" width="2.5" style="1" customWidth="1"/>
    <col min="33" max="36" width="2.625" style="1" customWidth="1"/>
    <col min="37" max="16384" width="9" style="1"/>
  </cols>
  <sheetData>
    <row r="1" spans="1:51" ht="9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68"/>
      <c r="N1" s="169"/>
      <c r="O1" s="169"/>
      <c r="P1" s="169"/>
      <c r="Q1" s="169"/>
      <c r="R1" s="169"/>
      <c r="S1" s="169"/>
      <c r="T1" s="169"/>
      <c r="U1" s="169"/>
      <c r="V1" s="38"/>
      <c r="W1" s="18"/>
      <c r="X1" s="18"/>
      <c r="Y1" s="18"/>
      <c r="Z1" s="18"/>
      <c r="AA1" s="18"/>
      <c r="AB1" s="170"/>
      <c r="AC1" s="171"/>
      <c r="AD1" s="172"/>
      <c r="AE1" s="172"/>
      <c r="AF1" s="172"/>
      <c r="AG1" s="172"/>
      <c r="AH1" s="172"/>
      <c r="AI1" s="172"/>
      <c r="AJ1" s="18"/>
    </row>
    <row r="2" spans="1:51" ht="33.75" customHeight="1" thickBo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3" t="s">
        <v>115</v>
      </c>
      <c r="N2" s="174"/>
      <c r="O2" s="174"/>
      <c r="P2" s="174"/>
      <c r="Q2" s="174"/>
      <c r="R2" s="174"/>
      <c r="S2" s="174"/>
      <c r="T2" s="174"/>
      <c r="U2" s="174"/>
      <c r="V2" s="34"/>
      <c r="W2" s="18"/>
      <c r="X2" s="18"/>
      <c r="Y2" s="18"/>
      <c r="Z2" s="18"/>
      <c r="AA2" s="18"/>
      <c r="AB2" s="175" t="s">
        <v>7</v>
      </c>
      <c r="AC2" s="176"/>
      <c r="AD2" s="177" t="str">
        <f>IF('請求書 (控)'!$AD$2="","",'請求書 (控)'!$AD$2)</f>
        <v/>
      </c>
      <c r="AE2" s="177"/>
      <c r="AF2" s="177"/>
      <c r="AG2" s="177"/>
      <c r="AH2" s="177"/>
      <c r="AI2" s="177"/>
      <c r="AJ2" s="18"/>
    </row>
    <row r="3" spans="1:51" ht="19.5" customHeight="1" thickTop="1" x14ac:dyDescent="0.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T3" s="30"/>
      <c r="U3" s="31"/>
      <c r="V3" s="133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</row>
    <row r="4" spans="1:51" ht="24" customHeight="1" x14ac:dyDescent="0.15">
      <c r="A4" s="164" t="s">
        <v>114</v>
      </c>
      <c r="B4" s="164"/>
      <c r="C4" s="164"/>
      <c r="D4" s="164"/>
      <c r="E4" s="164"/>
      <c r="F4" s="164"/>
      <c r="G4" s="164"/>
      <c r="H4" s="164"/>
      <c r="I4" s="164"/>
      <c r="J4" s="164"/>
      <c r="K4" s="165" t="s">
        <v>4</v>
      </c>
      <c r="L4" s="165"/>
      <c r="M4" s="165"/>
      <c r="O4" s="3"/>
      <c r="P4" s="3"/>
      <c r="Q4" s="1" t="s">
        <v>12</v>
      </c>
      <c r="R4" s="146" t="s">
        <v>13</v>
      </c>
      <c r="S4" s="146"/>
      <c r="T4" s="146"/>
      <c r="U4" s="146"/>
      <c r="V4" s="133" t="str">
        <f>IF('請求書 (控)'!$V$4="","",'請求書 (控)'!$V$4)</f>
        <v/>
      </c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</row>
    <row r="5" spans="1:51" ht="17.25" customHeight="1" x14ac:dyDescent="0.15">
      <c r="C5" s="5"/>
      <c r="D5" s="6"/>
      <c r="V5" s="166" t="str">
        <f>IF('請求書 (控)'!$V$5="","",'請求書 (控)'!$V$5)</f>
        <v/>
      </c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</row>
    <row r="6" spans="1:51" ht="24" customHeight="1" x14ac:dyDescent="0.15">
      <c r="A6" s="183" t="str">
        <f>IF('請求書 (控)'!A$6="","",'請求書 (控)'!A$6)</f>
        <v/>
      </c>
      <c r="B6" s="63"/>
      <c r="C6" s="63"/>
      <c r="D6" s="23" t="s">
        <v>8</v>
      </c>
      <c r="E6" s="2" t="str">
        <f>IF('請求書 (控)'!$E$6="","",'請求書 (控)'!$E$6)</f>
        <v/>
      </c>
      <c r="F6" s="23" t="s">
        <v>9</v>
      </c>
      <c r="G6" s="2" t="str">
        <f>IF('請求書 (控)'!$G$6="","",'請求書 (控)'!$G$6)</f>
        <v/>
      </c>
      <c r="H6" s="23" t="s">
        <v>99</v>
      </c>
      <c r="I6" s="2" t="str">
        <f>IF('請求書 (控)'!$I$6="","",'請求書 (控)'!$I$6)</f>
        <v/>
      </c>
      <c r="J6" s="23" t="s">
        <v>100</v>
      </c>
      <c r="K6" s="2"/>
      <c r="L6" s="2"/>
      <c r="M6" s="2"/>
      <c r="R6" s="146" t="s">
        <v>14</v>
      </c>
      <c r="S6" s="147"/>
      <c r="T6" s="147"/>
      <c r="U6" s="147"/>
      <c r="V6" s="133" t="str">
        <f>IF('請求書 (控)'!$V$6="","",'請求書 (控)'!$V$6)</f>
        <v/>
      </c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</row>
    <row r="7" spans="1:51" ht="7.5" customHeight="1" x14ac:dyDescent="0.15">
      <c r="A7" s="22"/>
      <c r="B7" s="28"/>
      <c r="C7" s="29"/>
      <c r="D7" s="29"/>
      <c r="E7" s="29"/>
      <c r="F7" s="29"/>
      <c r="G7" s="29"/>
      <c r="H7" s="29"/>
      <c r="I7" s="29"/>
      <c r="J7" s="29"/>
      <c r="T7" s="30"/>
      <c r="U7" s="31"/>
      <c r="V7" s="24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27"/>
    </row>
    <row r="8" spans="1:51" ht="24" customHeight="1" x14ac:dyDescent="0.15">
      <c r="A8" s="181" t="s">
        <v>10</v>
      </c>
      <c r="B8" s="182"/>
      <c r="C8" s="182"/>
      <c r="D8" s="182"/>
      <c r="E8" s="182"/>
      <c r="F8" s="182"/>
      <c r="G8" s="182"/>
      <c r="H8" s="182"/>
      <c r="I8" s="182"/>
      <c r="J8" s="182"/>
      <c r="K8" s="26"/>
      <c r="L8" s="25"/>
      <c r="M8" s="25"/>
      <c r="N8" s="25"/>
      <c r="O8" s="25"/>
      <c r="P8" s="25"/>
      <c r="R8" s="146"/>
      <c r="S8" s="147"/>
      <c r="T8" s="147"/>
      <c r="U8" s="147"/>
      <c r="V8" s="133" t="str">
        <f>IF('請求書 (控)'!$V$8="","",'請求書 (控)'!$V$8)</f>
        <v/>
      </c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</row>
    <row r="9" spans="1:51" ht="3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T9" s="30"/>
      <c r="U9" s="31"/>
      <c r="V9" s="133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</row>
    <row r="10" spans="1:51" ht="21" customHeight="1" x14ac:dyDescent="0.15">
      <c r="A10" s="13"/>
      <c r="B10" s="178"/>
      <c r="C10" s="178"/>
      <c r="D10" s="178"/>
      <c r="E10" s="178"/>
      <c r="F10" s="178"/>
      <c r="G10" s="179"/>
      <c r="H10" s="179"/>
      <c r="I10" s="179"/>
      <c r="J10" s="179"/>
      <c r="K10" s="179"/>
      <c r="L10" s="179"/>
      <c r="M10" s="179"/>
      <c r="N10" s="33"/>
      <c r="O10" s="12"/>
      <c r="P10" s="12"/>
      <c r="Q10" s="12"/>
      <c r="R10" s="146" t="s">
        <v>15</v>
      </c>
      <c r="S10" s="147"/>
      <c r="T10" s="147"/>
      <c r="U10" s="147"/>
      <c r="V10" s="133" t="str">
        <f>IF('請求書 (控)'!$V$10="","",'請求書 (控)'!$V$10)</f>
        <v/>
      </c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</row>
    <row r="11" spans="1:51" ht="3.75" customHeight="1" x14ac:dyDescent="0.15">
      <c r="A11" s="13"/>
      <c r="B11" s="180"/>
      <c r="C11" s="180"/>
      <c r="D11" s="180"/>
      <c r="E11" s="180"/>
      <c r="F11" s="180"/>
      <c r="G11" s="179"/>
      <c r="H11" s="179"/>
      <c r="I11" s="179"/>
      <c r="J11" s="179"/>
      <c r="K11" s="179"/>
      <c r="L11" s="179"/>
      <c r="M11" s="179"/>
      <c r="N11" s="33"/>
      <c r="O11" s="12"/>
      <c r="P11" s="12"/>
      <c r="Q11" s="12"/>
      <c r="R11" s="12"/>
      <c r="T11" s="4"/>
      <c r="U11" s="4"/>
      <c r="V11" s="4"/>
      <c r="AH11" s="4"/>
    </row>
    <row r="12" spans="1:51" ht="24" customHeight="1" x14ac:dyDescent="0.15">
      <c r="A12" s="143" t="s">
        <v>16</v>
      </c>
      <c r="B12" s="144"/>
      <c r="C12" s="144"/>
      <c r="D12" s="144"/>
      <c r="E12" s="144"/>
      <c r="F12" s="35"/>
      <c r="G12" s="145">
        <f>IF('請求書 (控)'!$G$12="","",'請求書 (控)'!$G$12)</f>
        <v>0</v>
      </c>
      <c r="H12" s="145"/>
      <c r="I12" s="145"/>
      <c r="J12" s="145"/>
      <c r="K12" s="145"/>
      <c r="L12" s="145"/>
      <c r="M12" s="145"/>
      <c r="N12" s="33"/>
      <c r="O12" s="10"/>
      <c r="P12" s="11"/>
      <c r="Q12" s="11"/>
      <c r="R12" s="146" t="s">
        <v>127</v>
      </c>
      <c r="S12" s="147"/>
      <c r="T12" s="147"/>
      <c r="U12" s="147"/>
      <c r="V12" s="133" t="str">
        <f>IF('請求書 (控)'!$V$12="","",'請求書 (控)'!$V$12)</f>
        <v/>
      </c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</row>
    <row r="13" spans="1:51" ht="3.75" customHeight="1" thickBot="1" x14ac:dyDescent="0.2"/>
    <row r="14" spans="1:51" ht="30" customHeight="1" thickBot="1" x14ac:dyDescent="0.2">
      <c r="A14" s="148" t="s">
        <v>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1"/>
    </row>
    <row r="15" spans="1:51" ht="30" customHeight="1" thickBot="1" x14ac:dyDescent="0.2">
      <c r="A15" s="152" t="s">
        <v>0</v>
      </c>
      <c r="B15" s="135"/>
      <c r="C15" s="153" t="s">
        <v>17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54"/>
      <c r="N15" s="155" t="s">
        <v>19</v>
      </c>
      <c r="O15" s="156"/>
      <c r="P15" s="157"/>
      <c r="Q15" s="153" t="s">
        <v>20</v>
      </c>
      <c r="R15" s="156"/>
      <c r="S15" s="156"/>
      <c r="T15" s="156"/>
      <c r="U15" s="157"/>
      <c r="V15" s="158" t="s">
        <v>21</v>
      </c>
      <c r="W15" s="159"/>
      <c r="X15" s="159"/>
      <c r="Y15" s="159"/>
      <c r="Z15" s="159"/>
      <c r="AA15" s="159"/>
      <c r="AB15" s="159"/>
      <c r="AC15" s="159"/>
      <c r="AD15" s="160"/>
      <c r="AE15" s="135" t="s">
        <v>18</v>
      </c>
      <c r="AF15" s="135"/>
      <c r="AG15" s="135"/>
      <c r="AH15" s="135"/>
      <c r="AI15" s="135"/>
      <c r="AJ15" s="136"/>
    </row>
    <row r="16" spans="1:51" ht="30" customHeight="1" thickTop="1" x14ac:dyDescent="0.15">
      <c r="A16" s="16" t="str">
        <f>IF('請求書 (控)'!$A$16="","",'請求書 (控)'!$A$16)</f>
        <v/>
      </c>
      <c r="B16" s="36" t="str">
        <f>IF('請求書 (控)'!$B$16="","",'請求書 (控)'!$B$16)</f>
        <v/>
      </c>
      <c r="C16" s="137" t="str">
        <f>IF('請求書 (控)'!$C$16="","",'請求書 (控)'!$C$16)</f>
        <v/>
      </c>
      <c r="D16" s="138"/>
      <c r="E16" s="138"/>
      <c r="F16" s="138"/>
      <c r="G16" s="138"/>
      <c r="H16" s="138"/>
      <c r="I16" s="138"/>
      <c r="J16" s="138"/>
      <c r="K16" s="138"/>
      <c r="L16" s="138"/>
      <c r="M16" s="139"/>
      <c r="N16" s="119" t="str">
        <f>IF('請求書 (控)'!$N$16="","",'請求書 (控)'!$N$16)</f>
        <v/>
      </c>
      <c r="O16" s="120"/>
      <c r="P16" s="121"/>
      <c r="Q16" s="185" t="str">
        <f>IF('請求書 (控)'!$Q$16="","",'請求書 (控)'!$Q$16)</f>
        <v/>
      </c>
      <c r="R16" s="186"/>
      <c r="S16" s="186"/>
      <c r="T16" s="186"/>
      <c r="U16" s="187"/>
      <c r="V16" s="191">
        <f>IF('請求書 (控)'!$V$16="","",'請求書 (控)'!$V$16)</f>
        <v>0</v>
      </c>
      <c r="W16" s="197"/>
      <c r="X16" s="197"/>
      <c r="Y16" s="197"/>
      <c r="Z16" s="197"/>
      <c r="AA16" s="197"/>
      <c r="AB16" s="197"/>
      <c r="AC16" s="197"/>
      <c r="AD16" s="198"/>
      <c r="AE16" s="250" t="str">
        <f>IF('請求書 (控)'!$AE$16="","",'請求書 (控)'!$AE$16)</f>
        <v/>
      </c>
      <c r="AF16" s="251"/>
      <c r="AG16" s="251"/>
      <c r="AH16" s="251"/>
      <c r="AI16" s="251"/>
      <c r="AJ16" s="252"/>
      <c r="AP16" s="1" t="s">
        <v>119</v>
      </c>
      <c r="AQ16" s="1" t="s">
        <v>51</v>
      </c>
      <c r="AR16" s="1" t="s">
        <v>60</v>
      </c>
      <c r="AT16" s="1" t="s">
        <v>117</v>
      </c>
      <c r="AU16" s="1" t="s">
        <v>74</v>
      </c>
      <c r="AV16" s="1" t="s">
        <v>78</v>
      </c>
      <c r="AW16" s="1" t="s">
        <v>88</v>
      </c>
      <c r="AX16" s="1" t="s">
        <v>105</v>
      </c>
      <c r="AY16" s="1" t="s">
        <v>112</v>
      </c>
    </row>
    <row r="17" spans="1:51" ht="30" customHeight="1" x14ac:dyDescent="0.15">
      <c r="A17" s="17" t="str">
        <f>IF('請求書 (控)'!$A$17="","",'請求書 (控)'!$A$17)</f>
        <v/>
      </c>
      <c r="B17" s="37" t="str">
        <f>IF('請求書 (控)'!$B$17="","",'請求書 (控)'!$B$17)</f>
        <v/>
      </c>
      <c r="C17" s="116" t="str">
        <f>IF('請求書 (控)'!$C$17="","",'請求書 (控)'!$C$17)</f>
        <v/>
      </c>
      <c r="D17" s="117"/>
      <c r="E17" s="117"/>
      <c r="F17" s="117"/>
      <c r="G17" s="117"/>
      <c r="H17" s="117"/>
      <c r="I17" s="117"/>
      <c r="J17" s="117"/>
      <c r="K17" s="117"/>
      <c r="L17" s="117"/>
      <c r="M17" s="118"/>
      <c r="N17" s="119" t="str">
        <f>IF('請求書 (控)'!$N$17="","",'請求書 (控)'!$N$17)</f>
        <v/>
      </c>
      <c r="O17" s="120"/>
      <c r="P17" s="121"/>
      <c r="Q17" s="185" t="str">
        <f>IF('請求書 (控)'!$Q$17="","",'請求書 (控)'!$Q$17)</f>
        <v/>
      </c>
      <c r="R17" s="186"/>
      <c r="S17" s="186"/>
      <c r="T17" s="186"/>
      <c r="U17" s="187"/>
      <c r="V17" s="191">
        <f>IF('請求書 (控)'!$V$17="","",'請求書 (控)'!$V$17)</f>
        <v>0</v>
      </c>
      <c r="W17" s="197"/>
      <c r="X17" s="197"/>
      <c r="Y17" s="197"/>
      <c r="Z17" s="197"/>
      <c r="AA17" s="197"/>
      <c r="AB17" s="197"/>
      <c r="AC17" s="197"/>
      <c r="AD17" s="198"/>
      <c r="AE17" s="259" t="str">
        <f>IF('請求書 (控)'!$AE$17="","",'請求書 (控)'!$AE$17)</f>
        <v/>
      </c>
      <c r="AF17" s="259"/>
      <c r="AG17" s="259"/>
      <c r="AH17" s="259"/>
      <c r="AI17" s="259"/>
      <c r="AJ17" s="260"/>
      <c r="AP17" s="1" t="s">
        <v>43</v>
      </c>
      <c r="AQ17" s="1" t="s">
        <v>52</v>
      </c>
      <c r="AR17" s="1" t="s">
        <v>61</v>
      </c>
      <c r="AT17" s="1" t="s">
        <v>118</v>
      </c>
      <c r="AU17" s="1" t="s">
        <v>75</v>
      </c>
      <c r="AV17" s="1" t="s">
        <v>79</v>
      </c>
      <c r="AW17" s="1" t="s">
        <v>89</v>
      </c>
    </row>
    <row r="18" spans="1:51" ht="30" customHeight="1" x14ac:dyDescent="0.15">
      <c r="A18" s="17" t="str">
        <f>IF('請求書 (控)'!$A$18="","",'請求書 (控)'!$A$18)</f>
        <v/>
      </c>
      <c r="B18" s="37" t="str">
        <f>IF('請求書 (控)'!$B$18="","",'請求書 (控)'!$B$18)</f>
        <v/>
      </c>
      <c r="C18" s="116" t="str">
        <f>IF('請求書 (控)'!$C$18="","",'請求書 (控)'!$C$18)</f>
        <v/>
      </c>
      <c r="D18" s="117"/>
      <c r="E18" s="117"/>
      <c r="F18" s="117"/>
      <c r="G18" s="117"/>
      <c r="H18" s="117"/>
      <c r="I18" s="117"/>
      <c r="J18" s="117"/>
      <c r="K18" s="117"/>
      <c r="L18" s="117"/>
      <c r="M18" s="118"/>
      <c r="N18" s="119" t="str">
        <f>IF('請求書 (控)'!$N$18="","",'請求書 (控)'!$N$18)</f>
        <v/>
      </c>
      <c r="O18" s="120"/>
      <c r="P18" s="121"/>
      <c r="Q18" s="185" t="str">
        <f>IF('請求書 (控)'!$Q$18="","",'請求書 (控)'!$Q$18)</f>
        <v/>
      </c>
      <c r="R18" s="186"/>
      <c r="S18" s="186"/>
      <c r="T18" s="186"/>
      <c r="U18" s="187"/>
      <c r="V18" s="191">
        <f>IF('請求書 (控)'!$V$18="","",'請求書 (控)'!$V$18)</f>
        <v>0</v>
      </c>
      <c r="W18" s="192"/>
      <c r="X18" s="192"/>
      <c r="Y18" s="192"/>
      <c r="Z18" s="192"/>
      <c r="AA18" s="192"/>
      <c r="AB18" s="192"/>
      <c r="AC18" s="192"/>
      <c r="AD18" s="193"/>
      <c r="AE18" s="258" t="str">
        <f>IF('請求書 (控)'!$AE$18="","",'請求書 (控)'!$AE$18)</f>
        <v/>
      </c>
      <c r="AF18" s="259"/>
      <c r="AG18" s="259"/>
      <c r="AH18" s="259"/>
      <c r="AI18" s="259"/>
      <c r="AJ18" s="260"/>
      <c r="AP18" s="1" t="s">
        <v>44</v>
      </c>
      <c r="AQ18" s="1" t="s">
        <v>53</v>
      </c>
      <c r="AR18" s="1" t="s">
        <v>62</v>
      </c>
      <c r="AT18" s="1" t="s">
        <v>67</v>
      </c>
      <c r="AV18" s="1" t="s">
        <v>80</v>
      </c>
      <c r="AW18" s="1" t="s">
        <v>91</v>
      </c>
      <c r="AX18" s="1" t="s">
        <v>110</v>
      </c>
      <c r="AY18" s="1" t="s">
        <v>63</v>
      </c>
    </row>
    <row r="19" spans="1:51" ht="30" customHeight="1" x14ac:dyDescent="0.15">
      <c r="A19" s="17" t="str">
        <f>IF('請求書 (控)'!$A$19="","",'請求書 (控)'!$A$19)</f>
        <v/>
      </c>
      <c r="B19" s="37" t="str">
        <f>IF('請求書 (控)'!$B$19="","",'請求書 (控)'!$B$19)</f>
        <v/>
      </c>
      <c r="C19" s="116" t="str">
        <f>IF('請求書 (控)'!$C$19="","",'請求書 (控)'!$C$19)</f>
        <v/>
      </c>
      <c r="D19" s="117"/>
      <c r="E19" s="117"/>
      <c r="F19" s="117"/>
      <c r="G19" s="117"/>
      <c r="H19" s="117"/>
      <c r="I19" s="117"/>
      <c r="J19" s="117"/>
      <c r="K19" s="117"/>
      <c r="L19" s="117"/>
      <c r="M19" s="118"/>
      <c r="N19" s="119" t="str">
        <f>IF('請求書 (控)'!$N$19="","",'請求書 (控)'!$N$19)</f>
        <v/>
      </c>
      <c r="O19" s="120"/>
      <c r="P19" s="121"/>
      <c r="Q19" s="185" t="str">
        <f>IF('請求書 (控)'!$Q$19="","",'請求書 (控)'!$Q$19)</f>
        <v/>
      </c>
      <c r="R19" s="186"/>
      <c r="S19" s="186"/>
      <c r="T19" s="186"/>
      <c r="U19" s="187"/>
      <c r="V19" s="191">
        <f>IF('請求書 (控)'!$V$19="","",'請求書 (控)'!$V$19)</f>
        <v>0</v>
      </c>
      <c r="W19" s="192"/>
      <c r="X19" s="192"/>
      <c r="Y19" s="192"/>
      <c r="Z19" s="192"/>
      <c r="AA19" s="192"/>
      <c r="AB19" s="192"/>
      <c r="AC19" s="192"/>
      <c r="AD19" s="193"/>
      <c r="AE19" s="258" t="str">
        <f>IF('請求書 (控)'!$AE$19="","",'請求書 (控)'!$AE$19)</f>
        <v/>
      </c>
      <c r="AF19" s="259"/>
      <c r="AG19" s="259"/>
      <c r="AH19" s="259"/>
      <c r="AI19" s="259"/>
      <c r="AJ19" s="260"/>
      <c r="AP19" s="1" t="s">
        <v>45</v>
      </c>
      <c r="AQ19" s="1" t="s">
        <v>54</v>
      </c>
      <c r="AR19" s="1" t="s">
        <v>102</v>
      </c>
      <c r="AT19" s="1" t="s">
        <v>66</v>
      </c>
      <c r="AU19" s="1" t="s">
        <v>122</v>
      </c>
      <c r="AV19" s="1" t="s">
        <v>81</v>
      </c>
      <c r="AW19" s="1" t="s">
        <v>92</v>
      </c>
    </row>
    <row r="20" spans="1:51" ht="30" customHeight="1" x14ac:dyDescent="0.15">
      <c r="A20" s="17" t="str">
        <f>IF('請求書 (控)'!$A$20="","",'請求書 (控)'!$A$20)</f>
        <v/>
      </c>
      <c r="B20" s="37" t="str">
        <f>IF('請求書 (控)'!$B$20="","",'請求書 (控)'!$B$20)</f>
        <v/>
      </c>
      <c r="C20" s="116" t="str">
        <f>IF('請求書 (控)'!$C$20="","",'請求書 (控)'!$C$20)</f>
        <v/>
      </c>
      <c r="D20" s="117"/>
      <c r="E20" s="117"/>
      <c r="F20" s="117"/>
      <c r="G20" s="117"/>
      <c r="H20" s="117"/>
      <c r="I20" s="117"/>
      <c r="J20" s="117"/>
      <c r="K20" s="117"/>
      <c r="L20" s="117"/>
      <c r="M20" s="118"/>
      <c r="N20" s="119" t="str">
        <f>IF('請求書 (控)'!$N$20="","",'請求書 (控)'!$N$20)</f>
        <v/>
      </c>
      <c r="O20" s="120"/>
      <c r="P20" s="121"/>
      <c r="Q20" s="185" t="str">
        <f>IF('請求書 (控)'!$Q$20="","",'請求書 (控)'!$Q$20)</f>
        <v/>
      </c>
      <c r="R20" s="186"/>
      <c r="S20" s="186"/>
      <c r="T20" s="186"/>
      <c r="U20" s="187"/>
      <c r="V20" s="191">
        <f>IF('請求書 (控)'!$V$20="","",'請求書 (控)'!$V$20)</f>
        <v>0</v>
      </c>
      <c r="W20" s="192"/>
      <c r="X20" s="192"/>
      <c r="Y20" s="192"/>
      <c r="Z20" s="192"/>
      <c r="AA20" s="192"/>
      <c r="AB20" s="192"/>
      <c r="AC20" s="192"/>
      <c r="AD20" s="193"/>
      <c r="AE20" s="258" t="str">
        <f>IF('請求書 (控)'!$AE$20="","",'請求書 (控)'!$AE$20)</f>
        <v/>
      </c>
      <c r="AF20" s="259"/>
      <c r="AG20" s="259"/>
      <c r="AH20" s="259"/>
      <c r="AI20" s="259"/>
      <c r="AJ20" s="260"/>
      <c r="AP20" s="1" t="s">
        <v>46</v>
      </c>
      <c r="AQ20" s="1" t="s">
        <v>55</v>
      </c>
      <c r="AR20" s="1" t="s">
        <v>63</v>
      </c>
      <c r="AT20" s="1" t="s">
        <v>69</v>
      </c>
      <c r="AU20" s="1" t="s">
        <v>123</v>
      </c>
      <c r="AV20" s="1" t="s">
        <v>82</v>
      </c>
      <c r="AW20" s="1" t="s">
        <v>94</v>
      </c>
      <c r="AX20" s="1" t="s">
        <v>107</v>
      </c>
    </row>
    <row r="21" spans="1:51" ht="30" customHeight="1" x14ac:dyDescent="0.15">
      <c r="A21" s="17" t="str">
        <f>IF('請求書 (控)'!$A$21="","",'請求書 (控)'!$A$21)</f>
        <v/>
      </c>
      <c r="B21" s="37" t="str">
        <f>IF('請求書 (控)'!$B$21="","",'請求書 (控)'!$B$21)</f>
        <v/>
      </c>
      <c r="C21" s="116" t="str">
        <f>IF('請求書 (控)'!$C$21="","",'請求書 (控)'!$C$21)</f>
        <v/>
      </c>
      <c r="D21" s="117"/>
      <c r="E21" s="117"/>
      <c r="F21" s="117"/>
      <c r="G21" s="117"/>
      <c r="H21" s="117"/>
      <c r="I21" s="117"/>
      <c r="J21" s="117"/>
      <c r="K21" s="117"/>
      <c r="L21" s="117"/>
      <c r="M21" s="118"/>
      <c r="N21" s="119" t="str">
        <f>IF('請求書 (控)'!$N$21="","",'請求書 (控)'!$N$21)</f>
        <v/>
      </c>
      <c r="O21" s="120"/>
      <c r="P21" s="121"/>
      <c r="Q21" s="185" t="str">
        <f>IF('請求書 (控)'!$Q$21="","",'請求書 (控)'!$Q$21)</f>
        <v/>
      </c>
      <c r="R21" s="186"/>
      <c r="S21" s="186"/>
      <c r="T21" s="186"/>
      <c r="U21" s="187"/>
      <c r="V21" s="191">
        <f>IF('請求書 (控)'!$V$21="","",'請求書 (控)'!$V$21)</f>
        <v>0</v>
      </c>
      <c r="W21" s="192"/>
      <c r="X21" s="192"/>
      <c r="Y21" s="192"/>
      <c r="Z21" s="192"/>
      <c r="AA21" s="192"/>
      <c r="AB21" s="192"/>
      <c r="AC21" s="192"/>
      <c r="AD21" s="193"/>
      <c r="AE21" s="258" t="str">
        <f>IF('請求書 (控)'!$AE$21="","",'請求書 (控)'!$AE$21)</f>
        <v/>
      </c>
      <c r="AF21" s="259"/>
      <c r="AG21" s="259"/>
      <c r="AH21" s="259"/>
      <c r="AI21" s="259"/>
      <c r="AJ21" s="260"/>
      <c r="AP21" s="1" t="s">
        <v>47</v>
      </c>
      <c r="AQ21" s="1" t="s">
        <v>56</v>
      </c>
      <c r="AR21" s="1" t="s">
        <v>105</v>
      </c>
      <c r="AT21" s="1" t="s">
        <v>68</v>
      </c>
      <c r="AU21" s="1" t="s">
        <v>49</v>
      </c>
      <c r="AV21" s="1" t="s">
        <v>83</v>
      </c>
      <c r="AW21" s="1" t="s">
        <v>95</v>
      </c>
    </row>
    <row r="22" spans="1:51" ht="30" customHeight="1" x14ac:dyDescent="0.15">
      <c r="A22" s="17" t="str">
        <f>IF('請求書 (控)'!$A$22="","",'請求書 (控)'!$A$22)</f>
        <v/>
      </c>
      <c r="B22" s="37" t="str">
        <f>IF('請求書 (控)'!$B$22="","",'請求書 (控)'!$B$22)</f>
        <v/>
      </c>
      <c r="C22" s="116" t="str">
        <f>IF('請求書 (控)'!$C$22="","",'請求書 (控)'!$C$22)</f>
        <v/>
      </c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N22" s="119" t="str">
        <f>IF('請求書 (控)'!$N$22="","",'請求書 (控)'!$N$22)</f>
        <v/>
      </c>
      <c r="O22" s="120"/>
      <c r="P22" s="121"/>
      <c r="Q22" s="185" t="str">
        <f>IF('請求書 (控)'!$Q$22="","",'請求書 (控)'!$Q$22)</f>
        <v/>
      </c>
      <c r="R22" s="186"/>
      <c r="S22" s="186"/>
      <c r="T22" s="186"/>
      <c r="U22" s="187"/>
      <c r="V22" s="191">
        <f>IF('請求書 (控)'!$V$22="","",'請求書 (控)'!$V$22)</f>
        <v>0</v>
      </c>
      <c r="W22" s="192"/>
      <c r="X22" s="192"/>
      <c r="Y22" s="192"/>
      <c r="Z22" s="192"/>
      <c r="AA22" s="192"/>
      <c r="AB22" s="192"/>
      <c r="AC22" s="192"/>
      <c r="AD22" s="193"/>
      <c r="AE22" s="258" t="str">
        <f>IF('請求書 (控)'!$AE$22="","",'請求書 (控)'!$AE$22)</f>
        <v/>
      </c>
      <c r="AF22" s="259"/>
      <c r="AG22" s="259"/>
      <c r="AH22" s="259"/>
      <c r="AI22" s="259"/>
      <c r="AJ22" s="260"/>
      <c r="AP22" s="1" t="s">
        <v>120</v>
      </c>
      <c r="AQ22" s="1" t="s">
        <v>57</v>
      </c>
      <c r="AR22" s="1" t="s">
        <v>106</v>
      </c>
      <c r="AT22" s="1" t="s">
        <v>70</v>
      </c>
      <c r="AU22" s="1" t="s">
        <v>104</v>
      </c>
      <c r="AV22" s="1" t="s">
        <v>84</v>
      </c>
      <c r="AW22" s="1" t="s">
        <v>96</v>
      </c>
      <c r="AX22" s="1" t="s">
        <v>109</v>
      </c>
    </row>
    <row r="23" spans="1:51" ht="30" customHeight="1" x14ac:dyDescent="0.15">
      <c r="A23" s="17" t="str">
        <f>IF('請求書 (控)'!$A$23="","",'請求書 (控)'!$A$23)</f>
        <v/>
      </c>
      <c r="B23" s="37" t="str">
        <f>IF('請求書 (控)'!$B$23="","",'請求書 (控)'!$B$23)</f>
        <v/>
      </c>
      <c r="C23" s="116" t="str">
        <f>IF('請求書 (控)'!$C$23="","",'請求書 (控)'!$C$23)</f>
        <v/>
      </c>
      <c r="D23" s="117"/>
      <c r="E23" s="117"/>
      <c r="F23" s="117"/>
      <c r="G23" s="117"/>
      <c r="H23" s="117"/>
      <c r="I23" s="117"/>
      <c r="J23" s="117"/>
      <c r="K23" s="117"/>
      <c r="L23" s="117"/>
      <c r="M23" s="118"/>
      <c r="N23" s="119" t="str">
        <f>IF('請求書 (控)'!$N$23="","",'請求書 (控)'!$N$23)</f>
        <v/>
      </c>
      <c r="O23" s="120"/>
      <c r="P23" s="121"/>
      <c r="Q23" s="185" t="str">
        <f>IF('請求書 (控)'!$Q$23="","",'請求書 (控)'!$Q$23)</f>
        <v/>
      </c>
      <c r="R23" s="186"/>
      <c r="S23" s="186"/>
      <c r="T23" s="186"/>
      <c r="U23" s="187"/>
      <c r="V23" s="191">
        <f>IF('請求書 (控)'!$V$23="","",'請求書 (控)'!$V$23)</f>
        <v>0</v>
      </c>
      <c r="W23" s="192"/>
      <c r="X23" s="192"/>
      <c r="Y23" s="192"/>
      <c r="Z23" s="192"/>
      <c r="AA23" s="192"/>
      <c r="AB23" s="192"/>
      <c r="AC23" s="192"/>
      <c r="AD23" s="193"/>
      <c r="AE23" s="250" t="str">
        <f>IF('請求書 (控)'!$AE$23="","",'請求書 (控)'!$AE$23)</f>
        <v/>
      </c>
      <c r="AF23" s="251"/>
      <c r="AG23" s="251"/>
      <c r="AH23" s="251"/>
      <c r="AI23" s="251"/>
      <c r="AJ23" s="252"/>
      <c r="AP23" s="1" t="s">
        <v>49</v>
      </c>
      <c r="AQ23" s="1" t="s">
        <v>58</v>
      </c>
      <c r="AR23" s="1" t="s">
        <v>107</v>
      </c>
      <c r="AT23" s="1" t="s">
        <v>71</v>
      </c>
      <c r="AU23" s="1" t="s">
        <v>121</v>
      </c>
      <c r="AV23" s="1" t="s">
        <v>85</v>
      </c>
      <c r="AW23" s="1" t="s">
        <v>97</v>
      </c>
    </row>
    <row r="24" spans="1:51" ht="30" customHeight="1" x14ac:dyDescent="0.15">
      <c r="A24" s="194" t="str">
        <f>IF('請求書 (控)'!$A$24="","",'請求書 (控)'!$A$24)</f>
        <v>税抜金額(10%対象)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6"/>
      <c r="N24" s="119" t="str">
        <f>IF('請求書 (控)'!$N$24="","",'請求書 (控)'!$N$24)</f>
        <v/>
      </c>
      <c r="O24" s="120"/>
      <c r="P24" s="121"/>
      <c r="Q24" s="185" t="str">
        <f>IF('請求書 (控)'!$Q$24="","",'請求書 (控)'!$Q$24)</f>
        <v/>
      </c>
      <c r="R24" s="186"/>
      <c r="S24" s="186"/>
      <c r="T24" s="186"/>
      <c r="U24" s="187"/>
      <c r="V24" s="191">
        <f>IF('請求書 (控)'!$V$24="","",'請求書 (控)'!$V$24)</f>
        <v>0</v>
      </c>
      <c r="W24" s="192"/>
      <c r="X24" s="192"/>
      <c r="Y24" s="192"/>
      <c r="Z24" s="192"/>
      <c r="AA24" s="192"/>
      <c r="AB24" s="192"/>
      <c r="AC24" s="192"/>
      <c r="AD24" s="193"/>
      <c r="AE24" s="258" t="str">
        <f>IF('請求書 (控)'!$AE$24="","",'請求書 (控)'!$AE$24)</f>
        <v/>
      </c>
      <c r="AF24" s="259"/>
      <c r="AG24" s="259"/>
      <c r="AH24" s="259"/>
      <c r="AI24" s="259"/>
      <c r="AJ24" s="260"/>
      <c r="AM24" s="1" t="s">
        <v>5</v>
      </c>
      <c r="AN24" s="1" t="s">
        <v>33</v>
      </c>
      <c r="AO24" s="1" t="s">
        <v>36</v>
      </c>
      <c r="AP24" s="1" t="s">
        <v>121</v>
      </c>
      <c r="AQ24" s="1" t="s">
        <v>59</v>
      </c>
      <c r="AR24" s="1" t="s">
        <v>109</v>
      </c>
      <c r="AT24" s="1" t="s">
        <v>72</v>
      </c>
      <c r="AU24" s="1" t="s">
        <v>124</v>
      </c>
      <c r="AV24" s="1" t="s">
        <v>86</v>
      </c>
      <c r="AX24" s="1" t="s">
        <v>111</v>
      </c>
    </row>
    <row r="25" spans="1:51" ht="30" customHeight="1" thickBot="1" x14ac:dyDescent="0.2">
      <c r="A25" s="86" t="s">
        <v>126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89" t="str">
        <f>IF('請求書 (控)'!$N$25="","",'請求書 (控)'!$N$25)</f>
        <v/>
      </c>
      <c r="O25" s="90"/>
      <c r="P25" s="91"/>
      <c r="Q25" s="244" t="str">
        <f>IF('請求書 (控)'!$Q$25="","",'請求書 (控)'!$Q$25)</f>
        <v/>
      </c>
      <c r="R25" s="245"/>
      <c r="S25" s="245"/>
      <c r="T25" s="245"/>
      <c r="U25" s="246"/>
      <c r="V25" s="203">
        <f>IF('請求書 (控)'!$V$25="","",'請求書 (控)'!$V$25)</f>
        <v>0</v>
      </c>
      <c r="W25" s="204"/>
      <c r="X25" s="204"/>
      <c r="Y25" s="204"/>
      <c r="Z25" s="204"/>
      <c r="AA25" s="204"/>
      <c r="AB25" s="204"/>
      <c r="AC25" s="204"/>
      <c r="AD25" s="205"/>
      <c r="AE25" s="247" t="str">
        <f>IF('請求書 (控)'!$AE$25="","",'請求書 (控)'!$AE$25)</f>
        <v/>
      </c>
      <c r="AF25" s="248"/>
      <c r="AG25" s="248"/>
      <c r="AH25" s="248"/>
      <c r="AI25" s="248"/>
      <c r="AJ25" s="249"/>
      <c r="AM25" s="1" t="s">
        <v>6</v>
      </c>
      <c r="AN25" s="1" t="s">
        <v>34</v>
      </c>
      <c r="AO25" s="1" t="s">
        <v>37</v>
      </c>
      <c r="AT25" s="1" t="s">
        <v>73</v>
      </c>
      <c r="AV25" s="1" t="s">
        <v>87</v>
      </c>
    </row>
    <row r="26" spans="1:51" ht="30" customHeight="1" thickTop="1" thickBot="1" x14ac:dyDescent="0.2">
      <c r="A26" s="101" t="s">
        <v>129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233" t="str">
        <f>IF('請求書 (控)'!$N$26="","",'請求書 (控)'!$N$26)</f>
        <v/>
      </c>
      <c r="O26" s="234"/>
      <c r="P26" s="235"/>
      <c r="Q26" s="236" t="str">
        <f>IF('請求書 (控)'!$Q$26="","",'請求書 (控)'!$Q$26)</f>
        <v/>
      </c>
      <c r="R26" s="237"/>
      <c r="S26" s="237"/>
      <c r="T26" s="237"/>
      <c r="U26" s="238"/>
      <c r="V26" s="239">
        <f>IF('請求書 (控)'!$V$26="","",'請求書 (控)'!$V$26)</f>
        <v>0</v>
      </c>
      <c r="W26" s="240"/>
      <c r="X26" s="240"/>
      <c r="Y26" s="240"/>
      <c r="Z26" s="240"/>
      <c r="AA26" s="240"/>
      <c r="AB26" s="240"/>
      <c r="AC26" s="240"/>
      <c r="AD26" s="241"/>
      <c r="AE26" s="242" t="str">
        <f>IF('請求書 (控)'!$AE$26="","",'請求書 (控)'!$AE$26)</f>
        <v/>
      </c>
      <c r="AF26" s="114"/>
      <c r="AG26" s="114"/>
      <c r="AH26" s="114"/>
      <c r="AI26" s="114"/>
      <c r="AJ26" s="115"/>
    </row>
    <row r="27" spans="1:51" ht="6" customHeight="1" x14ac:dyDescent="0.15"/>
    <row r="28" spans="1:51" ht="17.25" customHeight="1" x14ac:dyDescent="0.15">
      <c r="A28" s="8"/>
      <c r="B28" s="72" t="s">
        <v>29</v>
      </c>
      <c r="C28" s="78"/>
      <c r="D28" s="78"/>
      <c r="E28" s="78"/>
      <c r="F28" s="78"/>
      <c r="G28" s="78"/>
      <c r="H28" s="43"/>
      <c r="I28" s="7"/>
      <c r="J28" s="7"/>
      <c r="K28" s="7"/>
      <c r="L28" s="7"/>
      <c r="M28" s="7"/>
      <c r="N28" s="7"/>
      <c r="O28" s="7"/>
      <c r="P28" s="7"/>
      <c r="Q28" s="7"/>
      <c r="R28" s="7"/>
      <c r="S28" s="39"/>
      <c r="U28" s="243" t="s">
        <v>24</v>
      </c>
      <c r="V28" s="243"/>
      <c r="W28" s="243"/>
      <c r="X28" s="243"/>
      <c r="Y28" s="243" t="s">
        <v>3</v>
      </c>
      <c r="Z28" s="243"/>
      <c r="AA28" s="243"/>
      <c r="AB28" s="243"/>
      <c r="AC28" s="243" t="s">
        <v>25</v>
      </c>
      <c r="AD28" s="243"/>
      <c r="AE28" s="243"/>
      <c r="AF28" s="243"/>
      <c r="AG28" s="243" t="s">
        <v>2</v>
      </c>
      <c r="AH28" s="243"/>
      <c r="AI28" s="243"/>
      <c r="AJ28" s="243"/>
    </row>
    <row r="29" spans="1:51" ht="14.25" x14ac:dyDescent="0.15">
      <c r="A29" s="20"/>
      <c r="B29" s="79" t="str">
        <f>IF('請求書 (控)'!$B$29="","",'請求書 (控)'!$B$29)</f>
        <v/>
      </c>
      <c r="C29" s="69"/>
      <c r="D29" s="69"/>
      <c r="E29" s="69"/>
      <c r="F29" s="69"/>
      <c r="G29" s="69"/>
      <c r="H29" s="69"/>
      <c r="I29" s="69"/>
      <c r="J29" s="80" t="s">
        <v>26</v>
      </c>
      <c r="K29" s="81"/>
      <c r="L29" s="82" t="str">
        <f>IF('請求書 (控)'!$L$29="","",'請求書 (控)'!$L$29)</f>
        <v/>
      </c>
      <c r="M29" s="83"/>
      <c r="N29" s="83"/>
      <c r="O29" s="83"/>
      <c r="P29" s="83"/>
      <c r="Q29" s="80" t="s">
        <v>27</v>
      </c>
      <c r="R29" s="81"/>
      <c r="S29" s="40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  <row r="30" spans="1:51" x14ac:dyDescent="0.15">
      <c r="A30" s="20"/>
      <c r="S30" s="40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</row>
    <row r="31" spans="1:51" x14ac:dyDescent="0.15">
      <c r="A31" s="20"/>
      <c r="B31" s="70" t="s">
        <v>30</v>
      </c>
      <c r="C31" s="84"/>
      <c r="D31" s="84"/>
      <c r="E31" s="84"/>
      <c r="F31" s="84"/>
      <c r="G31" s="84"/>
      <c r="H31" s="85" t="str">
        <f>IF('請求書 (控)'!$H$31="","",'請求書 (控)'!$H$31)</f>
        <v>普通</v>
      </c>
      <c r="I31" s="85"/>
      <c r="K31" s="46" t="s">
        <v>7</v>
      </c>
      <c r="L31" s="65" t="str">
        <f>IF('請求書 (控)'!$L$31="","",'請求書 (控)'!$L$31)</f>
        <v/>
      </c>
      <c r="M31" s="65"/>
      <c r="N31" s="65"/>
      <c r="O31" s="65"/>
      <c r="P31" s="65"/>
      <c r="Q31" s="65"/>
      <c r="R31"/>
      <c r="S31" s="40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</row>
    <row r="32" spans="1:51" x14ac:dyDescent="0.15">
      <c r="A32" s="20"/>
      <c r="S32" s="40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</row>
    <row r="33" spans="1:36" x14ac:dyDescent="0.15">
      <c r="A33" s="20"/>
      <c r="B33" s="65" t="s">
        <v>28</v>
      </c>
      <c r="C33" s="66"/>
      <c r="D33" s="66"/>
      <c r="E33" s="66"/>
      <c r="F33" s="67" t="str">
        <f>IF('請求書 (控)'!$F$33="","",'請求書 (控)'!$F$33)</f>
        <v/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40"/>
    </row>
    <row r="34" spans="1:36" ht="9.75" customHeight="1" x14ac:dyDescent="0.15">
      <c r="A34" s="41"/>
      <c r="B34" s="14"/>
      <c r="C34" s="14"/>
      <c r="D34" s="14"/>
      <c r="E34" s="14"/>
      <c r="F34" s="68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42"/>
      <c r="T34" s="14"/>
      <c r="U34" s="14"/>
      <c r="V34" s="14"/>
      <c r="W34" s="14"/>
      <c r="X34" s="14"/>
      <c r="Y34" s="70"/>
      <c r="Z34" s="70"/>
      <c r="AA34" s="70"/>
      <c r="AB34" s="70"/>
      <c r="AC34" s="71" t="s">
        <v>40</v>
      </c>
      <c r="AD34" s="70"/>
      <c r="AE34" s="70"/>
      <c r="AF34" s="70"/>
      <c r="AG34" s="70"/>
      <c r="AH34" s="70"/>
      <c r="AI34" s="70"/>
    </row>
    <row r="35" spans="1:36" ht="7.5" customHeight="1" x14ac:dyDescent="0.15">
      <c r="A35" s="21"/>
      <c r="B35" s="1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9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</row>
    <row r="36" spans="1:36" ht="18.75" customHeight="1" x14ac:dyDescent="0.15">
      <c r="A36" s="72" t="s">
        <v>31</v>
      </c>
      <c r="B36" s="72"/>
      <c r="C36" s="72"/>
      <c r="D36" s="72"/>
      <c r="E36" s="72"/>
      <c r="F36" s="72"/>
      <c r="G36" s="72"/>
      <c r="H36" s="58" t="str">
        <f>IF('請求書 (控)'!$H$36="","",'請求書 (控)'!$H$36)</f>
        <v>□</v>
      </c>
      <c r="I36" s="56"/>
      <c r="J36" s="73" t="s">
        <v>35</v>
      </c>
      <c r="K36" s="74"/>
      <c r="L36" s="74"/>
      <c r="M36" s="1" t="str">
        <f>IF('請求書 (控)'!$M$36="","",'請求書 (控)'!$M$36)</f>
        <v>無</v>
      </c>
      <c r="N36" s="57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</row>
    <row r="37" spans="1:36" ht="4.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</row>
    <row r="38" spans="1:36" ht="18" customHeight="1" x14ac:dyDescent="0.15">
      <c r="A38" s="253" t="str">
        <f>IF('請求書 (控)'!$A$38="","",'請求書 (控)'!$A$38)</f>
        <v>現場名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5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64"/>
      <c r="AC38" s="64"/>
      <c r="AD38" s="64"/>
      <c r="AE38" s="64"/>
      <c r="AF38" s="64"/>
      <c r="AG38" s="64"/>
      <c r="AH38" s="64"/>
      <c r="AI38" s="64"/>
    </row>
    <row r="39" spans="1:36" ht="18" customHeight="1" x14ac:dyDescent="0.15">
      <c r="A39" s="209" t="str">
        <f>IF('請求書 (控)'!$A$39="","",'請求書 (控)'!$A$39)</f>
        <v/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1"/>
      <c r="O39" s="44" t="s">
        <v>41</v>
      </c>
      <c r="P39" s="44"/>
      <c r="Q39" s="45"/>
      <c r="R39" s="212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</row>
    <row r="40" spans="1:36" ht="5.25" customHeight="1" x14ac:dyDescent="0.15"/>
    <row r="41" spans="1:36" ht="15.95" customHeight="1" x14ac:dyDescent="0.15">
      <c r="A41" s="214" t="s">
        <v>117</v>
      </c>
      <c r="B41" s="215"/>
      <c r="C41" s="215"/>
      <c r="D41" s="216"/>
      <c r="E41" s="216"/>
      <c r="F41" s="216"/>
      <c r="G41" s="217" t="s">
        <v>122</v>
      </c>
      <c r="H41" s="218"/>
      <c r="I41" s="218"/>
      <c r="J41" s="216"/>
      <c r="K41" s="216"/>
      <c r="L41" s="216"/>
      <c r="M41" s="217" t="s">
        <v>121</v>
      </c>
      <c r="N41" s="219"/>
      <c r="O41" s="219"/>
      <c r="P41" s="220"/>
      <c r="Q41" s="220"/>
      <c r="R41" s="220"/>
      <c r="S41" s="217"/>
      <c r="T41" s="216"/>
      <c r="U41" s="216"/>
      <c r="V41" s="216"/>
      <c r="W41" s="217"/>
      <c r="X41" s="218"/>
      <c r="Y41" s="218"/>
      <c r="Z41" s="217"/>
      <c r="AA41" s="218"/>
      <c r="AB41" s="256"/>
    </row>
    <row r="42" spans="1:36" ht="15.95" customHeight="1" x14ac:dyDescent="0.15">
      <c r="A42" s="221" t="s">
        <v>78</v>
      </c>
      <c r="B42" s="217"/>
      <c r="C42" s="217"/>
      <c r="D42" s="222" t="s">
        <v>80</v>
      </c>
      <c r="E42" s="222"/>
      <c r="F42" s="222"/>
      <c r="G42" s="217" t="s">
        <v>82</v>
      </c>
      <c r="H42" s="217"/>
      <c r="I42" s="217"/>
      <c r="J42" s="217" t="s">
        <v>86</v>
      </c>
      <c r="K42" s="217"/>
      <c r="L42" s="217"/>
      <c r="M42" s="217" t="s">
        <v>90</v>
      </c>
      <c r="N42" s="217"/>
      <c r="O42" s="217"/>
      <c r="P42" s="217" t="s">
        <v>93</v>
      </c>
      <c r="Q42" s="218"/>
      <c r="R42" s="218"/>
      <c r="S42" s="217" t="s">
        <v>59</v>
      </c>
      <c r="T42" s="216"/>
      <c r="U42" s="223"/>
      <c r="V42" s="223"/>
      <c r="W42" s="224"/>
      <c r="X42" s="225"/>
      <c r="Y42" s="225"/>
      <c r="Z42" s="224"/>
      <c r="AA42" s="224"/>
      <c r="AB42" s="226"/>
    </row>
    <row r="43" spans="1:36" ht="15.95" customHeight="1" x14ac:dyDescent="0.15">
      <c r="A43" s="229" t="s">
        <v>105</v>
      </c>
      <c r="B43" s="230"/>
      <c r="C43" s="231" t="s">
        <v>110</v>
      </c>
      <c r="D43" s="232"/>
      <c r="E43" s="231" t="s">
        <v>107</v>
      </c>
      <c r="F43" s="232"/>
      <c r="G43" s="231" t="s">
        <v>108</v>
      </c>
      <c r="H43" s="232"/>
      <c r="I43" s="231" t="s">
        <v>111</v>
      </c>
      <c r="J43" s="232"/>
      <c r="K43" s="231" t="s">
        <v>112</v>
      </c>
      <c r="L43" s="232"/>
      <c r="M43" s="231" t="s">
        <v>63</v>
      </c>
      <c r="N43" s="232"/>
      <c r="O43" s="59"/>
      <c r="P43" s="59"/>
      <c r="Q43" s="59"/>
      <c r="R43" s="59"/>
      <c r="S43" s="59"/>
      <c r="T43" s="60"/>
      <c r="U43" s="227"/>
      <c r="V43" s="228"/>
      <c r="W43" s="228"/>
      <c r="X43" s="228"/>
      <c r="Y43" s="228"/>
      <c r="Z43" s="228"/>
      <c r="AA43" s="228"/>
      <c r="AB43" s="228"/>
    </row>
    <row r="44" spans="1:36" ht="25.5" customHeight="1" x14ac:dyDescent="0.15">
      <c r="A44" s="206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8"/>
      <c r="V44" s="208"/>
      <c r="W44" s="208"/>
      <c r="X44" s="208"/>
      <c r="Y44" s="208"/>
      <c r="Z44" s="208"/>
      <c r="AA44" s="208"/>
      <c r="AB44" s="208"/>
    </row>
    <row r="45" spans="1:36" ht="12.75" customHeight="1" x14ac:dyDescent="0.15"/>
    <row r="46" spans="1:36" ht="9" customHeight="1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68"/>
      <c r="N46" s="169"/>
      <c r="O46" s="169"/>
      <c r="P46" s="169"/>
      <c r="Q46" s="169"/>
      <c r="R46" s="169"/>
      <c r="S46" s="169"/>
      <c r="T46" s="169"/>
      <c r="U46" s="169"/>
      <c r="V46" s="38"/>
      <c r="W46" s="18"/>
      <c r="X46" s="18"/>
      <c r="Y46" s="18"/>
      <c r="Z46" s="18"/>
      <c r="AA46" s="18"/>
      <c r="AB46" s="170"/>
      <c r="AC46" s="171"/>
      <c r="AD46" s="172"/>
      <c r="AE46" s="172"/>
      <c r="AF46" s="172"/>
      <c r="AG46" s="172"/>
      <c r="AH46" s="172"/>
      <c r="AI46" s="172"/>
      <c r="AJ46" s="18"/>
    </row>
    <row r="47" spans="1:36" ht="9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68"/>
      <c r="N47" s="169"/>
      <c r="O47" s="169"/>
      <c r="P47" s="169"/>
      <c r="Q47" s="169"/>
      <c r="R47" s="169"/>
      <c r="S47" s="169"/>
      <c r="T47" s="169"/>
      <c r="U47" s="169"/>
      <c r="V47" s="38"/>
      <c r="W47" s="18"/>
      <c r="X47" s="18"/>
      <c r="Y47" s="18"/>
      <c r="Z47" s="18"/>
      <c r="AA47" s="18"/>
      <c r="AB47" s="170"/>
      <c r="AC47" s="171"/>
      <c r="AD47" s="172"/>
      <c r="AE47" s="172"/>
      <c r="AF47" s="172"/>
      <c r="AG47" s="172"/>
      <c r="AH47" s="172"/>
      <c r="AI47" s="172"/>
      <c r="AJ47" s="18"/>
    </row>
    <row r="48" spans="1:36" ht="33.75" customHeight="1" thickBo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73" t="s">
        <v>116</v>
      </c>
      <c r="N48" s="174"/>
      <c r="O48" s="174"/>
      <c r="P48" s="174"/>
      <c r="Q48" s="174"/>
      <c r="R48" s="174"/>
      <c r="S48" s="174"/>
      <c r="T48" s="174"/>
      <c r="U48" s="174"/>
      <c r="V48" s="34"/>
      <c r="W48" s="18"/>
      <c r="X48" s="18"/>
      <c r="Y48" s="18"/>
      <c r="Z48" s="18"/>
      <c r="AA48" s="18"/>
      <c r="AB48" s="175" t="s">
        <v>7</v>
      </c>
      <c r="AC48" s="176"/>
      <c r="AD48" s="177" t="str">
        <f>IF('請求書 (控)'!$AD$2="","",'請求書 (控)'!$AD$2)</f>
        <v/>
      </c>
      <c r="AE48" s="177"/>
      <c r="AF48" s="177"/>
      <c r="AG48" s="177"/>
      <c r="AH48" s="177"/>
      <c r="AI48" s="177"/>
      <c r="AJ48" s="18"/>
    </row>
    <row r="49" spans="1:51" ht="19.5" customHeight="1" thickTop="1" x14ac:dyDescent="0.1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T49" s="30"/>
      <c r="U49" s="31"/>
      <c r="V49" s="133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</row>
    <row r="50" spans="1:51" ht="24" customHeight="1" x14ac:dyDescent="0.15">
      <c r="A50" s="164" t="s">
        <v>114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5" t="s">
        <v>4</v>
      </c>
      <c r="L50" s="165"/>
      <c r="M50" s="165"/>
      <c r="O50" s="3"/>
      <c r="P50" s="3"/>
      <c r="Q50" s="1" t="s">
        <v>12</v>
      </c>
      <c r="R50" s="146" t="s">
        <v>13</v>
      </c>
      <c r="S50" s="146"/>
      <c r="T50" s="146"/>
      <c r="U50" s="146"/>
      <c r="V50" s="133" t="str">
        <f>IF('請求書 (控)'!$V$4="","",'請求書 (控)'!$V$4)</f>
        <v/>
      </c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</row>
    <row r="51" spans="1:51" ht="17.25" customHeight="1" x14ac:dyDescent="0.15">
      <c r="C51" s="5"/>
      <c r="D51" s="6"/>
      <c r="V51" s="166" t="str">
        <f>IF('請求書 (控)'!$V$5="","",'請求書 (控)'!$V$5)</f>
        <v/>
      </c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</row>
    <row r="52" spans="1:51" ht="24" customHeight="1" x14ac:dyDescent="0.15">
      <c r="A52" s="183" t="str">
        <f>IF('請求書 (控)'!A$6="","",'請求書 (控)'!A$6)</f>
        <v/>
      </c>
      <c r="B52" s="63"/>
      <c r="C52" s="63"/>
      <c r="D52" s="23" t="s">
        <v>8</v>
      </c>
      <c r="E52" s="2" t="str">
        <f>IF('請求書 (控)'!$E$6="","",'請求書 (控)'!$E$6)</f>
        <v/>
      </c>
      <c r="F52" s="23" t="s">
        <v>9</v>
      </c>
      <c r="G52" s="2" t="str">
        <f>IF('請求書 (控)'!$G$6="","",'請求書 (控)'!$G$6)</f>
        <v/>
      </c>
      <c r="H52" s="23" t="s">
        <v>99</v>
      </c>
      <c r="I52" s="2" t="str">
        <f>IF('請求書 (控)'!$I$6="","",'請求書 (控)'!$I$6)</f>
        <v/>
      </c>
      <c r="J52" s="23" t="s">
        <v>100</v>
      </c>
      <c r="K52" s="2"/>
      <c r="L52" s="2"/>
      <c r="M52" s="2"/>
      <c r="R52" s="146" t="s">
        <v>14</v>
      </c>
      <c r="S52" s="147"/>
      <c r="T52" s="147"/>
      <c r="U52" s="147"/>
      <c r="V52" s="133" t="str">
        <f>IF('請求書 (控)'!$V$6="","",'請求書 (控)'!$V$6)</f>
        <v/>
      </c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</row>
    <row r="53" spans="1:51" ht="7.5" customHeight="1" x14ac:dyDescent="0.15">
      <c r="A53" s="22"/>
      <c r="B53" s="28"/>
      <c r="C53" s="29"/>
      <c r="D53" s="29"/>
      <c r="E53" s="29"/>
      <c r="F53" s="29"/>
      <c r="G53" s="29"/>
      <c r="H53" s="29"/>
      <c r="I53" s="29"/>
      <c r="J53" s="29"/>
      <c r="T53" s="30"/>
      <c r="U53" s="31"/>
      <c r="V53" s="24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27"/>
    </row>
    <row r="54" spans="1:51" ht="24" customHeight="1" x14ac:dyDescent="0.15">
      <c r="A54" s="181" t="s">
        <v>10</v>
      </c>
      <c r="B54" s="182"/>
      <c r="C54" s="182"/>
      <c r="D54" s="182"/>
      <c r="E54" s="182"/>
      <c r="F54" s="182"/>
      <c r="G54" s="182"/>
      <c r="H54" s="182"/>
      <c r="I54" s="182"/>
      <c r="J54" s="182"/>
      <c r="K54" s="26"/>
      <c r="L54" s="25"/>
      <c r="M54" s="25"/>
      <c r="N54" s="25"/>
      <c r="O54" s="25"/>
      <c r="P54" s="25"/>
      <c r="R54" s="146"/>
      <c r="S54" s="147"/>
      <c r="T54" s="147"/>
      <c r="U54" s="147"/>
      <c r="V54" s="133" t="str">
        <f>IF('請求書 (控)'!$V$8="","",'請求書 (控)'!$V$8)</f>
        <v/>
      </c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</row>
    <row r="55" spans="1:51" ht="3" customHeight="1" x14ac:dyDescent="0.1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T55" s="30"/>
      <c r="U55" s="31"/>
      <c r="V55" s="133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</row>
    <row r="56" spans="1:51" ht="21" customHeight="1" x14ac:dyDescent="0.15">
      <c r="A56" s="13"/>
      <c r="B56" s="178"/>
      <c r="C56" s="178"/>
      <c r="D56" s="178"/>
      <c r="E56" s="178"/>
      <c r="F56" s="178"/>
      <c r="G56" s="179"/>
      <c r="H56" s="179"/>
      <c r="I56" s="179"/>
      <c r="J56" s="179"/>
      <c r="K56" s="179"/>
      <c r="L56" s="179"/>
      <c r="M56" s="179"/>
      <c r="N56" s="33"/>
      <c r="O56" s="12"/>
      <c r="P56" s="12"/>
      <c r="Q56" s="12"/>
      <c r="R56" s="146" t="s">
        <v>15</v>
      </c>
      <c r="S56" s="147"/>
      <c r="T56" s="147"/>
      <c r="U56" s="147"/>
      <c r="V56" s="133" t="str">
        <f>IF('請求書 (控)'!$V$10="","",'請求書 (控)'!$V$10)</f>
        <v/>
      </c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</row>
    <row r="57" spans="1:51" ht="3.75" customHeight="1" x14ac:dyDescent="0.15">
      <c r="A57" s="13"/>
      <c r="B57" s="180"/>
      <c r="C57" s="180"/>
      <c r="D57" s="180"/>
      <c r="E57" s="180"/>
      <c r="F57" s="180"/>
      <c r="G57" s="179"/>
      <c r="H57" s="179"/>
      <c r="I57" s="179"/>
      <c r="J57" s="179"/>
      <c r="K57" s="179"/>
      <c r="L57" s="179"/>
      <c r="M57" s="179"/>
      <c r="N57" s="33"/>
      <c r="O57" s="12"/>
      <c r="P57" s="12"/>
      <c r="Q57" s="12"/>
      <c r="R57" s="12"/>
      <c r="T57" s="4"/>
      <c r="U57" s="4"/>
      <c r="V57" s="4"/>
      <c r="AH57" s="4"/>
    </row>
    <row r="58" spans="1:51" ht="24" customHeight="1" x14ac:dyDescent="0.15">
      <c r="A58" s="143" t="s">
        <v>16</v>
      </c>
      <c r="B58" s="144"/>
      <c r="C58" s="144"/>
      <c r="D58" s="144"/>
      <c r="E58" s="144"/>
      <c r="F58" s="35"/>
      <c r="G58" s="145">
        <f>IF('請求書 (控)'!$G$12="","",'請求書 (控)'!$G$12)</f>
        <v>0</v>
      </c>
      <c r="H58" s="145"/>
      <c r="I58" s="145"/>
      <c r="J58" s="145"/>
      <c r="K58" s="145"/>
      <c r="L58" s="145"/>
      <c r="M58" s="145"/>
      <c r="N58" s="33"/>
      <c r="O58" s="10"/>
      <c r="P58" s="11"/>
      <c r="Q58" s="11"/>
      <c r="R58" s="146" t="s">
        <v>127</v>
      </c>
      <c r="S58" s="147"/>
      <c r="T58" s="147"/>
      <c r="U58" s="147"/>
      <c r="V58" s="133" t="str">
        <f>IF('請求書 (控)'!$V$12="","",'請求書 (控)'!$V$12)</f>
        <v/>
      </c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</row>
    <row r="59" spans="1:51" ht="3.75" customHeight="1" thickBot="1" x14ac:dyDescent="0.2"/>
    <row r="60" spans="1:51" ht="30" customHeight="1" thickBot="1" x14ac:dyDescent="0.2">
      <c r="A60" s="148" t="s">
        <v>1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1"/>
    </row>
    <row r="61" spans="1:51" ht="30" customHeight="1" thickBot="1" x14ac:dyDescent="0.2">
      <c r="A61" s="152" t="s">
        <v>0</v>
      </c>
      <c r="B61" s="135"/>
      <c r="C61" s="153" t="s">
        <v>17</v>
      </c>
      <c r="D61" s="135"/>
      <c r="E61" s="135"/>
      <c r="F61" s="135"/>
      <c r="G61" s="135"/>
      <c r="H61" s="135"/>
      <c r="I61" s="135"/>
      <c r="J61" s="135"/>
      <c r="K61" s="135"/>
      <c r="L61" s="135"/>
      <c r="M61" s="154"/>
      <c r="N61" s="155" t="s">
        <v>19</v>
      </c>
      <c r="O61" s="156"/>
      <c r="P61" s="157"/>
      <c r="Q61" s="153" t="s">
        <v>20</v>
      </c>
      <c r="R61" s="156"/>
      <c r="S61" s="156"/>
      <c r="T61" s="156"/>
      <c r="U61" s="157"/>
      <c r="V61" s="158" t="s">
        <v>21</v>
      </c>
      <c r="W61" s="159"/>
      <c r="X61" s="159"/>
      <c r="Y61" s="159"/>
      <c r="Z61" s="159"/>
      <c r="AA61" s="159"/>
      <c r="AB61" s="159"/>
      <c r="AC61" s="159"/>
      <c r="AD61" s="160"/>
      <c r="AE61" s="135" t="s">
        <v>18</v>
      </c>
      <c r="AF61" s="135"/>
      <c r="AG61" s="135"/>
      <c r="AH61" s="135"/>
      <c r="AI61" s="135"/>
      <c r="AJ61" s="136"/>
    </row>
    <row r="62" spans="1:51" ht="30" customHeight="1" thickTop="1" x14ac:dyDescent="0.15">
      <c r="A62" s="16" t="str">
        <f>IF('請求書 (控)'!$A$16="","",'請求書 (控)'!$A$16)</f>
        <v/>
      </c>
      <c r="B62" s="36" t="str">
        <f>IF('請求書 (控)'!$B$16="","",'請求書 (控)'!$B$16)</f>
        <v/>
      </c>
      <c r="C62" s="137" t="str">
        <f>IF('請求書 (控)'!$C$16="","",'請求書 (控)'!$C$16)</f>
        <v/>
      </c>
      <c r="D62" s="138"/>
      <c r="E62" s="138"/>
      <c r="F62" s="138"/>
      <c r="G62" s="138"/>
      <c r="H62" s="138"/>
      <c r="I62" s="138"/>
      <c r="J62" s="138"/>
      <c r="K62" s="138"/>
      <c r="L62" s="138"/>
      <c r="M62" s="139"/>
      <c r="N62" s="119" t="str">
        <f>IF('請求書 (控)'!$N$16="","",'請求書 (控)'!$N$16)</f>
        <v/>
      </c>
      <c r="O62" s="120"/>
      <c r="P62" s="121"/>
      <c r="Q62" s="185" t="str">
        <f>IF('請求書 (控)'!$Q$16="","",'請求書 (控)'!$Q$16)</f>
        <v/>
      </c>
      <c r="R62" s="186"/>
      <c r="S62" s="186"/>
      <c r="T62" s="186"/>
      <c r="U62" s="187"/>
      <c r="V62" s="191">
        <f>IF('請求書 (控)'!$V$16="","",'請求書 (控)'!$V$16)</f>
        <v>0</v>
      </c>
      <c r="W62" s="197"/>
      <c r="X62" s="197"/>
      <c r="Y62" s="197"/>
      <c r="Z62" s="197"/>
      <c r="AA62" s="197"/>
      <c r="AB62" s="197"/>
      <c r="AC62" s="197"/>
      <c r="AD62" s="198"/>
      <c r="AE62" s="250" t="str">
        <f>IF('請求書 (控)'!$AE$16="","",'請求書 (控)'!$AE$16)</f>
        <v/>
      </c>
      <c r="AF62" s="251"/>
      <c r="AG62" s="251"/>
      <c r="AH62" s="251"/>
      <c r="AI62" s="251"/>
      <c r="AJ62" s="252"/>
      <c r="AP62" s="1" t="s">
        <v>42</v>
      </c>
      <c r="AQ62" s="1" t="s">
        <v>51</v>
      </c>
      <c r="AR62" s="1" t="s">
        <v>60</v>
      </c>
      <c r="AT62" s="1" t="s">
        <v>64</v>
      </c>
      <c r="AU62" s="1" t="s">
        <v>74</v>
      </c>
      <c r="AV62" s="1" t="s">
        <v>78</v>
      </c>
      <c r="AW62" s="1" t="s">
        <v>88</v>
      </c>
      <c r="AX62" s="1" t="s">
        <v>105</v>
      </c>
      <c r="AY62" s="1" t="s">
        <v>112</v>
      </c>
    </row>
    <row r="63" spans="1:51" ht="30" customHeight="1" x14ac:dyDescent="0.15">
      <c r="A63" s="17" t="str">
        <f>IF('請求書 (控)'!$A$17="","",'請求書 (控)'!$A$17)</f>
        <v/>
      </c>
      <c r="B63" s="37" t="str">
        <f>IF('請求書 (控)'!$B$17="","",'請求書 (控)'!$B$17)</f>
        <v/>
      </c>
      <c r="C63" s="116" t="str">
        <f>IF('請求書 (控)'!$C$17="","",'請求書 (控)'!$C$17)</f>
        <v/>
      </c>
      <c r="D63" s="117"/>
      <c r="E63" s="117"/>
      <c r="F63" s="117"/>
      <c r="G63" s="117"/>
      <c r="H63" s="117"/>
      <c r="I63" s="117"/>
      <c r="J63" s="117"/>
      <c r="K63" s="117"/>
      <c r="L63" s="117"/>
      <c r="M63" s="118"/>
      <c r="N63" s="119" t="str">
        <f>IF('請求書 (控)'!$N$17="","",'請求書 (控)'!$N$17)</f>
        <v/>
      </c>
      <c r="O63" s="120"/>
      <c r="P63" s="121"/>
      <c r="Q63" s="185" t="str">
        <f>IF('請求書 (控)'!$Q$17="","",'請求書 (控)'!$Q$17)</f>
        <v/>
      </c>
      <c r="R63" s="186"/>
      <c r="S63" s="186"/>
      <c r="T63" s="186"/>
      <c r="U63" s="187"/>
      <c r="V63" s="191">
        <f>IF('請求書 (控)'!$V$17="","",'請求書 (控)'!$V$17)</f>
        <v>0</v>
      </c>
      <c r="W63" s="197"/>
      <c r="X63" s="197"/>
      <c r="Y63" s="197"/>
      <c r="Z63" s="197"/>
      <c r="AA63" s="197"/>
      <c r="AB63" s="197"/>
      <c r="AC63" s="197"/>
      <c r="AD63" s="198"/>
      <c r="AE63" s="259" t="str">
        <f>IF('請求書 (控)'!$AE$17="","",'請求書 (控)'!$AE$17)</f>
        <v/>
      </c>
      <c r="AF63" s="259"/>
      <c r="AG63" s="259"/>
      <c r="AH63" s="259"/>
      <c r="AI63" s="259"/>
      <c r="AJ63" s="260"/>
      <c r="AP63" s="1" t="s">
        <v>43</v>
      </c>
      <c r="AQ63" s="1" t="s">
        <v>52</v>
      </c>
      <c r="AR63" s="1" t="s">
        <v>61</v>
      </c>
      <c r="AT63" s="1" t="s">
        <v>65</v>
      </c>
      <c r="AU63" s="1" t="s">
        <v>75</v>
      </c>
      <c r="AV63" s="1" t="s">
        <v>79</v>
      </c>
      <c r="AW63" s="1" t="s">
        <v>89</v>
      </c>
    </row>
    <row r="64" spans="1:51" ht="30" customHeight="1" x14ac:dyDescent="0.15">
      <c r="A64" s="17" t="str">
        <f>IF('請求書 (控)'!$A$18="","",'請求書 (控)'!$A$18)</f>
        <v/>
      </c>
      <c r="B64" s="37" t="str">
        <f>IF('請求書 (控)'!$B$18="","",'請求書 (控)'!$B$18)</f>
        <v/>
      </c>
      <c r="C64" s="116" t="str">
        <f>IF('請求書 (控)'!$C$18="","",'請求書 (控)'!$C$18)</f>
        <v/>
      </c>
      <c r="D64" s="117"/>
      <c r="E64" s="117"/>
      <c r="F64" s="117"/>
      <c r="G64" s="117"/>
      <c r="H64" s="117"/>
      <c r="I64" s="117"/>
      <c r="J64" s="117"/>
      <c r="K64" s="117"/>
      <c r="L64" s="117"/>
      <c r="M64" s="118"/>
      <c r="N64" s="119" t="str">
        <f>IF('請求書 (控)'!$N$18="","",'請求書 (控)'!$N$18)</f>
        <v/>
      </c>
      <c r="O64" s="120"/>
      <c r="P64" s="121"/>
      <c r="Q64" s="185" t="str">
        <f>IF('請求書 (控)'!$Q$18="","",'請求書 (控)'!$Q$18)</f>
        <v/>
      </c>
      <c r="R64" s="186"/>
      <c r="S64" s="186"/>
      <c r="T64" s="186"/>
      <c r="U64" s="187"/>
      <c r="V64" s="191">
        <f>IF('請求書 (控)'!$V$18="","",'請求書 (控)'!$V$18)</f>
        <v>0</v>
      </c>
      <c r="W64" s="192"/>
      <c r="X64" s="192"/>
      <c r="Y64" s="192"/>
      <c r="Z64" s="192"/>
      <c r="AA64" s="192"/>
      <c r="AB64" s="192"/>
      <c r="AC64" s="192"/>
      <c r="AD64" s="193"/>
      <c r="AE64" s="258" t="str">
        <f>IF('請求書 (控)'!$AE$18="","",'請求書 (控)'!$AE$18)</f>
        <v/>
      </c>
      <c r="AF64" s="259"/>
      <c r="AG64" s="259"/>
      <c r="AH64" s="259"/>
      <c r="AI64" s="259"/>
      <c r="AJ64" s="260"/>
      <c r="AP64" s="1" t="s">
        <v>44</v>
      </c>
      <c r="AQ64" s="1" t="s">
        <v>53</v>
      </c>
      <c r="AR64" s="1" t="s">
        <v>62</v>
      </c>
      <c r="AT64" s="1" t="s">
        <v>67</v>
      </c>
      <c r="AV64" s="1" t="s">
        <v>80</v>
      </c>
      <c r="AW64" s="1" t="s">
        <v>91</v>
      </c>
      <c r="AX64" s="1" t="s">
        <v>110</v>
      </c>
      <c r="AY64" s="1" t="s">
        <v>63</v>
      </c>
    </row>
    <row r="65" spans="1:50" ht="30" customHeight="1" x14ac:dyDescent="0.15">
      <c r="A65" s="17" t="str">
        <f>IF('請求書 (控)'!$A$19="","",'請求書 (控)'!$A$19)</f>
        <v/>
      </c>
      <c r="B65" s="37" t="str">
        <f>IF('請求書 (控)'!$B$19="","",'請求書 (控)'!$B$19)</f>
        <v/>
      </c>
      <c r="C65" s="116" t="str">
        <f>IF('請求書 (控)'!$C$19="","",'請求書 (控)'!$C$19)</f>
        <v/>
      </c>
      <c r="D65" s="117"/>
      <c r="E65" s="117"/>
      <c r="F65" s="117"/>
      <c r="G65" s="117"/>
      <c r="H65" s="117"/>
      <c r="I65" s="117"/>
      <c r="J65" s="117"/>
      <c r="K65" s="117"/>
      <c r="L65" s="117"/>
      <c r="M65" s="118"/>
      <c r="N65" s="119" t="str">
        <f>IF('請求書 (控)'!$N$19="","",'請求書 (控)'!$N$19)</f>
        <v/>
      </c>
      <c r="O65" s="120"/>
      <c r="P65" s="121"/>
      <c r="Q65" s="185" t="str">
        <f>IF('請求書 (控)'!$Q$19="","",'請求書 (控)'!$Q$19)</f>
        <v/>
      </c>
      <c r="R65" s="186"/>
      <c r="S65" s="186"/>
      <c r="T65" s="186"/>
      <c r="U65" s="187"/>
      <c r="V65" s="191">
        <f>IF('請求書 (控)'!$V$19="","",'請求書 (控)'!$V$19)</f>
        <v>0</v>
      </c>
      <c r="W65" s="192"/>
      <c r="X65" s="192"/>
      <c r="Y65" s="192"/>
      <c r="Z65" s="192"/>
      <c r="AA65" s="192"/>
      <c r="AB65" s="192"/>
      <c r="AC65" s="192"/>
      <c r="AD65" s="193"/>
      <c r="AE65" s="258" t="str">
        <f>IF('請求書 (控)'!$AE$19="","",'請求書 (控)'!$AE$19)</f>
        <v/>
      </c>
      <c r="AF65" s="259"/>
      <c r="AG65" s="259"/>
      <c r="AH65" s="259"/>
      <c r="AI65" s="259"/>
      <c r="AJ65" s="260"/>
      <c r="AP65" s="1" t="s">
        <v>45</v>
      </c>
      <c r="AQ65" s="1" t="s">
        <v>54</v>
      </c>
      <c r="AR65" s="1" t="s">
        <v>102</v>
      </c>
      <c r="AT65" s="1" t="s">
        <v>66</v>
      </c>
      <c r="AU65" s="1" t="s">
        <v>76</v>
      </c>
      <c r="AV65" s="1" t="s">
        <v>81</v>
      </c>
      <c r="AW65" s="1" t="s">
        <v>92</v>
      </c>
    </row>
    <row r="66" spans="1:50" ht="30" customHeight="1" x14ac:dyDescent="0.15">
      <c r="A66" s="17" t="str">
        <f>IF('請求書 (控)'!$A$20="","",'請求書 (控)'!$A$20)</f>
        <v/>
      </c>
      <c r="B66" s="37" t="str">
        <f>IF('請求書 (控)'!$B$20="","",'請求書 (控)'!$B$20)</f>
        <v/>
      </c>
      <c r="C66" s="116" t="str">
        <f>IF('請求書 (控)'!$C$20="","",'請求書 (控)'!$C$20)</f>
        <v/>
      </c>
      <c r="D66" s="117"/>
      <c r="E66" s="117"/>
      <c r="F66" s="117"/>
      <c r="G66" s="117"/>
      <c r="H66" s="117"/>
      <c r="I66" s="117"/>
      <c r="J66" s="117"/>
      <c r="K66" s="117"/>
      <c r="L66" s="117"/>
      <c r="M66" s="118"/>
      <c r="N66" s="119" t="str">
        <f>IF('請求書 (控)'!$N$20="","",'請求書 (控)'!$N$20)</f>
        <v/>
      </c>
      <c r="O66" s="120"/>
      <c r="P66" s="121"/>
      <c r="Q66" s="185" t="str">
        <f>IF('請求書 (控)'!$Q$20="","",'請求書 (控)'!$Q$20)</f>
        <v/>
      </c>
      <c r="R66" s="186"/>
      <c r="S66" s="186"/>
      <c r="T66" s="186"/>
      <c r="U66" s="187"/>
      <c r="V66" s="191">
        <f>IF('請求書 (控)'!$V$20="","",'請求書 (控)'!$V$20)</f>
        <v>0</v>
      </c>
      <c r="W66" s="192"/>
      <c r="X66" s="192"/>
      <c r="Y66" s="192"/>
      <c r="Z66" s="192"/>
      <c r="AA66" s="192"/>
      <c r="AB66" s="192"/>
      <c r="AC66" s="192"/>
      <c r="AD66" s="193"/>
      <c r="AE66" s="258" t="str">
        <f>IF('請求書 (控)'!$AE$20="","",'請求書 (控)'!$AE$20)</f>
        <v/>
      </c>
      <c r="AF66" s="259"/>
      <c r="AG66" s="259"/>
      <c r="AH66" s="259"/>
      <c r="AI66" s="259"/>
      <c r="AJ66" s="260"/>
      <c r="AP66" s="1" t="s">
        <v>46</v>
      </c>
      <c r="AQ66" s="1" t="s">
        <v>55</v>
      </c>
      <c r="AR66" s="1" t="s">
        <v>63</v>
      </c>
      <c r="AT66" s="1" t="s">
        <v>69</v>
      </c>
      <c r="AU66" s="1" t="s">
        <v>77</v>
      </c>
      <c r="AV66" s="1" t="s">
        <v>82</v>
      </c>
      <c r="AW66" s="1" t="s">
        <v>94</v>
      </c>
      <c r="AX66" s="1" t="s">
        <v>107</v>
      </c>
    </row>
    <row r="67" spans="1:50" ht="30" customHeight="1" x14ac:dyDescent="0.15">
      <c r="A67" s="17" t="str">
        <f>IF('請求書 (控)'!$A$21="","",'請求書 (控)'!$A$21)</f>
        <v/>
      </c>
      <c r="B67" s="37" t="str">
        <f>IF('請求書 (控)'!$B$21="","",'請求書 (控)'!$B$21)</f>
        <v/>
      </c>
      <c r="C67" s="116" t="str">
        <f>IF('請求書 (控)'!$C$21="","",'請求書 (控)'!$C$21)</f>
        <v/>
      </c>
      <c r="D67" s="117"/>
      <c r="E67" s="117"/>
      <c r="F67" s="117"/>
      <c r="G67" s="117"/>
      <c r="H67" s="117"/>
      <c r="I67" s="117"/>
      <c r="J67" s="117"/>
      <c r="K67" s="117"/>
      <c r="L67" s="117"/>
      <c r="M67" s="118"/>
      <c r="N67" s="119" t="str">
        <f>IF('請求書 (控)'!$N$21="","",'請求書 (控)'!$N$21)</f>
        <v/>
      </c>
      <c r="O67" s="120"/>
      <c r="P67" s="121"/>
      <c r="Q67" s="185" t="str">
        <f>IF('請求書 (控)'!$Q$21="","",'請求書 (控)'!$Q$21)</f>
        <v/>
      </c>
      <c r="R67" s="186"/>
      <c r="S67" s="186"/>
      <c r="T67" s="186"/>
      <c r="U67" s="187"/>
      <c r="V67" s="191">
        <f>IF('請求書 (控)'!$V$21="","",'請求書 (控)'!$V$21)</f>
        <v>0</v>
      </c>
      <c r="W67" s="192"/>
      <c r="X67" s="192"/>
      <c r="Y67" s="192"/>
      <c r="Z67" s="192"/>
      <c r="AA67" s="192"/>
      <c r="AB67" s="192"/>
      <c r="AC67" s="192"/>
      <c r="AD67" s="193"/>
      <c r="AE67" s="258" t="str">
        <f>IF('請求書 (控)'!$AE$21="","",'請求書 (控)'!$AE$21)</f>
        <v/>
      </c>
      <c r="AF67" s="259"/>
      <c r="AG67" s="259"/>
      <c r="AH67" s="259"/>
      <c r="AI67" s="259"/>
      <c r="AJ67" s="260"/>
      <c r="AP67" s="1" t="s">
        <v>47</v>
      </c>
      <c r="AQ67" s="1" t="s">
        <v>56</v>
      </c>
      <c r="AR67" s="1" t="s">
        <v>105</v>
      </c>
      <c r="AT67" s="1" t="s">
        <v>68</v>
      </c>
      <c r="AU67" s="1" t="s">
        <v>49</v>
      </c>
      <c r="AV67" s="1" t="s">
        <v>83</v>
      </c>
      <c r="AW67" s="1" t="s">
        <v>95</v>
      </c>
    </row>
    <row r="68" spans="1:50" ht="30" customHeight="1" x14ac:dyDescent="0.15">
      <c r="A68" s="17" t="str">
        <f>IF('請求書 (控)'!$A$22="","",'請求書 (控)'!$A$22)</f>
        <v/>
      </c>
      <c r="B68" s="37" t="str">
        <f>IF('請求書 (控)'!$B$22="","",'請求書 (控)'!$B$22)</f>
        <v/>
      </c>
      <c r="C68" s="116" t="str">
        <f>IF('請求書 (控)'!$C$22="","",'請求書 (控)'!$C$22)</f>
        <v/>
      </c>
      <c r="D68" s="117"/>
      <c r="E68" s="117"/>
      <c r="F68" s="117"/>
      <c r="G68" s="117"/>
      <c r="H68" s="117"/>
      <c r="I68" s="117"/>
      <c r="J68" s="117"/>
      <c r="K68" s="117"/>
      <c r="L68" s="117"/>
      <c r="M68" s="118"/>
      <c r="N68" s="119" t="str">
        <f>IF('請求書 (控)'!$N$22="","",'請求書 (控)'!$N$22)</f>
        <v/>
      </c>
      <c r="O68" s="120"/>
      <c r="P68" s="121"/>
      <c r="Q68" s="185" t="str">
        <f>IF('請求書 (控)'!$Q$22="","",'請求書 (控)'!$Q$22)</f>
        <v/>
      </c>
      <c r="R68" s="186"/>
      <c r="S68" s="186"/>
      <c r="T68" s="186"/>
      <c r="U68" s="187"/>
      <c r="V68" s="191">
        <f>IF('請求書 (控)'!$V$22="","",'請求書 (控)'!$V$22)</f>
        <v>0</v>
      </c>
      <c r="W68" s="192"/>
      <c r="X68" s="192"/>
      <c r="Y68" s="192"/>
      <c r="Z68" s="192"/>
      <c r="AA68" s="192"/>
      <c r="AB68" s="192"/>
      <c r="AC68" s="192"/>
      <c r="AD68" s="193"/>
      <c r="AE68" s="258" t="str">
        <f>IF('請求書 (控)'!$AE$22="","",'請求書 (控)'!$AE$22)</f>
        <v/>
      </c>
      <c r="AF68" s="259"/>
      <c r="AG68" s="259"/>
      <c r="AH68" s="259"/>
      <c r="AI68" s="259"/>
      <c r="AJ68" s="260"/>
      <c r="AP68" s="1" t="s">
        <v>48</v>
      </c>
      <c r="AQ68" s="1" t="s">
        <v>57</v>
      </c>
      <c r="AR68" s="1" t="s">
        <v>106</v>
      </c>
      <c r="AT68" s="1" t="s">
        <v>70</v>
      </c>
      <c r="AU68" s="1" t="s">
        <v>104</v>
      </c>
      <c r="AV68" s="1" t="s">
        <v>84</v>
      </c>
      <c r="AW68" s="1" t="s">
        <v>59</v>
      </c>
      <c r="AX68" s="1" t="s">
        <v>109</v>
      </c>
    </row>
    <row r="69" spans="1:50" ht="30" customHeight="1" x14ac:dyDescent="0.15">
      <c r="A69" s="17" t="str">
        <f>IF('請求書 (控)'!$A$23="","",'請求書 (控)'!$A$23)</f>
        <v/>
      </c>
      <c r="B69" s="37" t="str">
        <f>IF('請求書 (控)'!$B$23="","",'請求書 (控)'!$B$23)</f>
        <v/>
      </c>
      <c r="C69" s="116" t="str">
        <f>IF('請求書 (控)'!$C$23="","",'請求書 (控)'!$C$23)</f>
        <v/>
      </c>
      <c r="D69" s="117"/>
      <c r="E69" s="117"/>
      <c r="F69" s="117"/>
      <c r="G69" s="117"/>
      <c r="H69" s="117"/>
      <c r="I69" s="117"/>
      <c r="J69" s="117"/>
      <c r="K69" s="117"/>
      <c r="L69" s="117"/>
      <c r="M69" s="118"/>
      <c r="N69" s="119" t="str">
        <f>IF('請求書 (控)'!$N$23="","",'請求書 (控)'!$N$23)</f>
        <v/>
      </c>
      <c r="O69" s="120"/>
      <c r="P69" s="121"/>
      <c r="Q69" s="185" t="str">
        <f>IF('請求書 (控)'!$Q$23="","",'請求書 (控)'!$Q$23)</f>
        <v/>
      </c>
      <c r="R69" s="186"/>
      <c r="S69" s="186"/>
      <c r="T69" s="186"/>
      <c r="U69" s="187"/>
      <c r="V69" s="191">
        <f>IF('請求書 (控)'!$V$23="","",'請求書 (控)'!$V$23)</f>
        <v>0</v>
      </c>
      <c r="W69" s="192"/>
      <c r="X69" s="192"/>
      <c r="Y69" s="192"/>
      <c r="Z69" s="192"/>
      <c r="AA69" s="192"/>
      <c r="AB69" s="192"/>
      <c r="AC69" s="192"/>
      <c r="AD69" s="193"/>
      <c r="AE69" s="250" t="str">
        <f>IF('請求書 (控)'!$AE$23="","",'請求書 (控)'!$AE$23)</f>
        <v/>
      </c>
      <c r="AF69" s="251"/>
      <c r="AG69" s="251"/>
      <c r="AH69" s="251"/>
      <c r="AI69" s="251"/>
      <c r="AJ69" s="252"/>
      <c r="AP69" s="1" t="s">
        <v>49</v>
      </c>
      <c r="AQ69" s="1" t="s">
        <v>58</v>
      </c>
      <c r="AR69" s="1" t="s">
        <v>107</v>
      </c>
      <c r="AT69" s="1" t="s">
        <v>71</v>
      </c>
      <c r="AU69" s="1" t="s">
        <v>50</v>
      </c>
      <c r="AV69" s="1" t="s">
        <v>85</v>
      </c>
      <c r="AW69" s="1" t="s">
        <v>97</v>
      </c>
    </row>
    <row r="70" spans="1:50" ht="30" customHeight="1" x14ac:dyDescent="0.15">
      <c r="A70" s="194" t="str">
        <f>IF('請求書 (控)'!$A$24="","",'請求書 (控)'!$A$24)</f>
        <v>税抜金額(10%対象)</v>
      </c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6"/>
      <c r="N70" s="119" t="str">
        <f>IF('請求書 (控)'!$N$24="","",'請求書 (控)'!$N$24)</f>
        <v/>
      </c>
      <c r="O70" s="120"/>
      <c r="P70" s="121"/>
      <c r="Q70" s="185" t="str">
        <f>IF('請求書 (控)'!$Q$24="","",'請求書 (控)'!$Q$24)</f>
        <v/>
      </c>
      <c r="R70" s="186"/>
      <c r="S70" s="186"/>
      <c r="T70" s="186"/>
      <c r="U70" s="187"/>
      <c r="V70" s="191">
        <f>IF('請求書 (控)'!$V$24="","",'請求書 (控)'!$V$24)</f>
        <v>0</v>
      </c>
      <c r="W70" s="192"/>
      <c r="X70" s="192"/>
      <c r="Y70" s="192"/>
      <c r="Z70" s="192"/>
      <c r="AA70" s="192"/>
      <c r="AB70" s="192"/>
      <c r="AC70" s="192"/>
      <c r="AD70" s="193"/>
      <c r="AE70" s="258" t="str">
        <f>IF('請求書 (控)'!$AE$24="","",'請求書 (控)'!$AE$24)</f>
        <v/>
      </c>
      <c r="AF70" s="259"/>
      <c r="AG70" s="259"/>
      <c r="AH70" s="259"/>
      <c r="AI70" s="259"/>
      <c r="AJ70" s="260"/>
      <c r="AM70" s="1" t="s">
        <v>5</v>
      </c>
      <c r="AN70" s="1" t="s">
        <v>33</v>
      </c>
      <c r="AO70" s="1" t="s">
        <v>36</v>
      </c>
      <c r="AP70" s="1" t="s">
        <v>50</v>
      </c>
      <c r="AQ70" s="1" t="s">
        <v>59</v>
      </c>
      <c r="AR70" s="1" t="s">
        <v>109</v>
      </c>
      <c r="AT70" s="1" t="s">
        <v>72</v>
      </c>
      <c r="AU70" s="1" t="s">
        <v>98</v>
      </c>
      <c r="AV70" s="1" t="s">
        <v>86</v>
      </c>
      <c r="AX70" s="1" t="s">
        <v>111</v>
      </c>
    </row>
    <row r="71" spans="1:50" ht="30" customHeight="1" thickBot="1" x14ac:dyDescent="0.2">
      <c r="A71" s="86" t="s">
        <v>125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8"/>
      <c r="N71" s="89" t="str">
        <f>IF('請求書 (控)'!$N$25="","",'請求書 (控)'!$N$25)</f>
        <v/>
      </c>
      <c r="O71" s="90"/>
      <c r="P71" s="91"/>
      <c r="Q71" s="244" t="str">
        <f>IF('請求書 (控)'!$Q$25="","",'請求書 (控)'!$Q$25)</f>
        <v/>
      </c>
      <c r="R71" s="245"/>
      <c r="S71" s="245"/>
      <c r="T71" s="245"/>
      <c r="U71" s="246"/>
      <c r="V71" s="203">
        <f>IF('請求書 (控)'!$V$25="","",'請求書 (控)'!$V$25)</f>
        <v>0</v>
      </c>
      <c r="W71" s="204"/>
      <c r="X71" s="204"/>
      <c r="Y71" s="204"/>
      <c r="Z71" s="204"/>
      <c r="AA71" s="204"/>
      <c r="AB71" s="204"/>
      <c r="AC71" s="204"/>
      <c r="AD71" s="205"/>
      <c r="AE71" s="247" t="str">
        <f>IF('請求書 (控)'!$AE$25="","",'請求書 (控)'!$AE$25)</f>
        <v/>
      </c>
      <c r="AF71" s="248"/>
      <c r="AG71" s="248"/>
      <c r="AH71" s="248"/>
      <c r="AI71" s="248"/>
      <c r="AJ71" s="249"/>
      <c r="AM71" s="1" t="s">
        <v>6</v>
      </c>
      <c r="AN71" s="1" t="s">
        <v>34</v>
      </c>
      <c r="AO71" s="1" t="s">
        <v>37</v>
      </c>
      <c r="AT71" s="1" t="s">
        <v>73</v>
      </c>
      <c r="AV71" s="1" t="s">
        <v>87</v>
      </c>
    </row>
    <row r="72" spans="1:50" ht="30" customHeight="1" thickTop="1" thickBot="1" x14ac:dyDescent="0.2">
      <c r="A72" s="101" t="s">
        <v>129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3"/>
      <c r="N72" s="233" t="str">
        <f>IF('請求書 (控)'!$N$26="","",'請求書 (控)'!$N$26)</f>
        <v/>
      </c>
      <c r="O72" s="234"/>
      <c r="P72" s="235"/>
      <c r="Q72" s="236" t="str">
        <f>IF('請求書 (控)'!$Q$26="","",'請求書 (控)'!$Q$26)</f>
        <v/>
      </c>
      <c r="R72" s="237"/>
      <c r="S72" s="237"/>
      <c r="T72" s="237"/>
      <c r="U72" s="238"/>
      <c r="V72" s="239">
        <f>IF('請求書 (控)'!$V$26="","",'請求書 (控)'!$V$26)</f>
        <v>0</v>
      </c>
      <c r="W72" s="240"/>
      <c r="X72" s="240"/>
      <c r="Y72" s="240"/>
      <c r="Z72" s="240"/>
      <c r="AA72" s="240"/>
      <c r="AB72" s="240"/>
      <c r="AC72" s="240"/>
      <c r="AD72" s="241"/>
      <c r="AE72" s="242" t="str">
        <f>IF('請求書 (控)'!$AE$26="","",'請求書 (控)'!$AE$26)</f>
        <v/>
      </c>
      <c r="AF72" s="114"/>
      <c r="AG72" s="114"/>
      <c r="AH72" s="114"/>
      <c r="AI72" s="114"/>
      <c r="AJ72" s="115"/>
    </row>
    <row r="73" spans="1:50" ht="6" customHeight="1" x14ac:dyDescent="0.15"/>
    <row r="74" spans="1:50" ht="17.25" customHeight="1" x14ac:dyDescent="0.15">
      <c r="A74" s="8"/>
      <c r="B74" s="72" t="s">
        <v>29</v>
      </c>
      <c r="C74" s="78"/>
      <c r="D74" s="78"/>
      <c r="E74" s="78"/>
      <c r="F74" s="78"/>
      <c r="G74" s="78"/>
      <c r="H74" s="43"/>
      <c r="I74" s="7"/>
      <c r="J74" s="7"/>
      <c r="K74" s="7"/>
      <c r="L74" s="7"/>
      <c r="M74" s="7"/>
      <c r="N74" s="7"/>
      <c r="O74" s="7"/>
      <c r="P74" s="7"/>
      <c r="Q74" s="7"/>
      <c r="R74" s="7"/>
      <c r="S74" s="39"/>
      <c r="U74" s="243" t="s">
        <v>24</v>
      </c>
      <c r="V74" s="243"/>
      <c r="W74" s="243"/>
      <c r="X74" s="243"/>
      <c r="Y74" s="243" t="s">
        <v>3</v>
      </c>
      <c r="Z74" s="243"/>
      <c r="AA74" s="243"/>
      <c r="AB74" s="243"/>
      <c r="AC74" s="243" t="s">
        <v>25</v>
      </c>
      <c r="AD74" s="243"/>
      <c r="AE74" s="243"/>
      <c r="AF74" s="243"/>
      <c r="AG74" s="243" t="s">
        <v>2</v>
      </c>
      <c r="AH74" s="243"/>
      <c r="AI74" s="243"/>
      <c r="AJ74" s="243"/>
    </row>
    <row r="75" spans="1:50" ht="14.25" x14ac:dyDescent="0.15">
      <c r="A75" s="20"/>
      <c r="B75" s="79" t="str">
        <f>IF('請求書 (控)'!$B$29="","",'請求書 (控)'!$B$29)</f>
        <v/>
      </c>
      <c r="C75" s="69"/>
      <c r="D75" s="69"/>
      <c r="E75" s="69"/>
      <c r="F75" s="69"/>
      <c r="G75" s="69"/>
      <c r="H75" s="69"/>
      <c r="I75" s="69"/>
      <c r="J75" s="80" t="s">
        <v>26</v>
      </c>
      <c r="K75" s="81"/>
      <c r="L75" s="82" t="str">
        <f>IF('請求書 (控)'!$L$29="","",'請求書 (控)'!$L$29)</f>
        <v/>
      </c>
      <c r="M75" s="83"/>
      <c r="N75" s="83"/>
      <c r="O75" s="83"/>
      <c r="P75" s="83"/>
      <c r="Q75" s="80" t="s">
        <v>27</v>
      </c>
      <c r="R75" s="81"/>
      <c r="S75" s="40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</row>
    <row r="76" spans="1:50" x14ac:dyDescent="0.15">
      <c r="A76" s="20"/>
      <c r="S76" s="40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</row>
    <row r="77" spans="1:50" x14ac:dyDescent="0.15">
      <c r="A77" s="20"/>
      <c r="B77" s="70" t="s">
        <v>30</v>
      </c>
      <c r="C77" s="84"/>
      <c r="D77" s="84"/>
      <c r="E77" s="84"/>
      <c r="F77" s="84"/>
      <c r="G77" s="84"/>
      <c r="H77" s="85" t="str">
        <f>IF('請求書 (控)'!$H$31="","",'請求書 (控)'!$H$31)</f>
        <v>普通</v>
      </c>
      <c r="I77" s="85"/>
      <c r="K77" s="46" t="s">
        <v>7</v>
      </c>
      <c r="L77" s="65" t="str">
        <f>IF('請求書 (控)'!$L$31="","",'請求書 (控)'!$L$31)</f>
        <v/>
      </c>
      <c r="M77" s="65"/>
      <c r="N77" s="65"/>
      <c r="O77" s="65"/>
      <c r="P77" s="65"/>
      <c r="Q77" s="65"/>
      <c r="R77"/>
      <c r="S77" s="40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</row>
    <row r="78" spans="1:50" x14ac:dyDescent="0.15">
      <c r="A78" s="20"/>
      <c r="S78" s="40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</row>
    <row r="79" spans="1:50" x14ac:dyDescent="0.15">
      <c r="A79" s="20"/>
      <c r="B79" s="65" t="s">
        <v>28</v>
      </c>
      <c r="C79" s="66"/>
      <c r="D79" s="66"/>
      <c r="E79" s="66"/>
      <c r="F79" s="67" t="str">
        <f>IF('請求書 (控)'!$F$33="","",'請求書 (控)'!$F$33)</f>
        <v/>
      </c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40"/>
    </row>
    <row r="80" spans="1:50" ht="9.75" customHeight="1" x14ac:dyDescent="0.15">
      <c r="A80" s="41"/>
      <c r="B80" s="14"/>
      <c r="C80" s="14"/>
      <c r="D80" s="14"/>
      <c r="E80" s="14"/>
      <c r="F80" s="68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42"/>
      <c r="T80" s="14"/>
      <c r="U80" s="14"/>
      <c r="V80" s="14"/>
      <c r="W80" s="14"/>
      <c r="X80" s="14"/>
      <c r="Y80" s="70"/>
      <c r="Z80" s="70"/>
      <c r="AA80" s="70"/>
      <c r="AB80" s="70"/>
      <c r="AC80" s="71" t="s">
        <v>40</v>
      </c>
      <c r="AD80" s="70"/>
      <c r="AE80" s="70"/>
      <c r="AF80" s="70"/>
      <c r="AG80" s="70"/>
      <c r="AH80" s="70"/>
      <c r="AI80" s="70"/>
    </row>
    <row r="81" spans="1:36" ht="7.5" customHeight="1" x14ac:dyDescent="0.15">
      <c r="A81" s="21"/>
      <c r="B81" s="1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9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</row>
    <row r="82" spans="1:36" ht="18.75" customHeight="1" x14ac:dyDescent="0.15">
      <c r="A82" s="72" t="s">
        <v>31</v>
      </c>
      <c r="B82" s="72"/>
      <c r="C82" s="72"/>
      <c r="D82" s="72"/>
      <c r="E82" s="72"/>
      <c r="F82" s="72"/>
      <c r="G82" s="72"/>
      <c r="H82" s="58" t="str">
        <f>IF('請求書 (控)'!$H$36="","",'請求書 (控)'!$H$36)</f>
        <v>□</v>
      </c>
      <c r="I82" s="56"/>
      <c r="J82" s="73" t="s">
        <v>35</v>
      </c>
      <c r="K82" s="74"/>
      <c r="L82" s="74"/>
      <c r="M82" s="1" t="str">
        <f>IF('請求書 (控)'!$M$36="","",'請求書 (控)'!$M$36)</f>
        <v>無</v>
      </c>
      <c r="N82" s="57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</row>
    <row r="83" spans="1:36" ht="4.5" customHeight="1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</row>
    <row r="84" spans="1:36" ht="18" customHeight="1" x14ac:dyDescent="0.15">
      <c r="A84" s="253" t="str">
        <f>IF('請求書 (控)'!$A$38="","",'請求書 (控)'!$A$38)</f>
        <v>現場名</v>
      </c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5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64"/>
      <c r="AC84" s="64"/>
      <c r="AD84" s="64"/>
      <c r="AE84" s="64"/>
      <c r="AF84" s="64"/>
      <c r="AG84" s="64"/>
      <c r="AH84" s="64"/>
      <c r="AI84" s="64"/>
    </row>
    <row r="85" spans="1:36" ht="18" customHeight="1" x14ac:dyDescent="0.15">
      <c r="A85" s="209" t="str">
        <f>IF('請求書 (控)'!$A$39="","",'請求書 (控)'!$A$39)</f>
        <v/>
      </c>
      <c r="B85" s="210"/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1"/>
      <c r="O85" s="44" t="s">
        <v>41</v>
      </c>
      <c r="P85" s="44"/>
      <c r="Q85" s="45"/>
      <c r="R85" s="212" t="str">
        <f>IF(R39="","",R39)</f>
        <v/>
      </c>
      <c r="S85" s="213"/>
      <c r="T85" s="213"/>
      <c r="U85" s="213"/>
      <c r="V85" s="213"/>
      <c r="W85" s="213"/>
      <c r="X85" s="213"/>
      <c r="Y85" s="213"/>
      <c r="Z85" s="213"/>
      <c r="AA85" s="213"/>
      <c r="AB85" s="213"/>
    </row>
    <row r="86" spans="1:36" ht="5.25" customHeight="1" x14ac:dyDescent="0.15"/>
    <row r="87" spans="1:36" ht="15.95" customHeight="1" x14ac:dyDescent="0.15">
      <c r="A87" s="214" t="str">
        <f>IF(A41="","",A41)</f>
        <v>本社　　・</v>
      </c>
      <c r="B87" s="215"/>
      <c r="C87" s="215"/>
      <c r="D87" s="216"/>
      <c r="E87" s="216"/>
      <c r="F87" s="216"/>
      <c r="G87" s="217" t="str">
        <f>IF(G41="","",G41)</f>
        <v>宮崎　　・</v>
      </c>
      <c r="H87" s="218"/>
      <c r="I87" s="218"/>
      <c r="J87" s="216"/>
      <c r="K87" s="216"/>
      <c r="L87" s="216"/>
      <c r="M87" s="217" t="str">
        <f>IF(M41="","",M41)</f>
        <v>鹿児島</v>
      </c>
      <c r="N87" s="219"/>
      <c r="O87" s="219"/>
      <c r="P87" s="220"/>
      <c r="Q87" s="220"/>
      <c r="R87" s="220"/>
      <c r="S87" s="217"/>
      <c r="T87" s="216"/>
      <c r="U87" s="216"/>
      <c r="V87" s="216"/>
      <c r="W87" s="217"/>
      <c r="X87" s="218"/>
      <c r="Y87" s="218"/>
      <c r="Z87" s="217"/>
      <c r="AA87" s="218"/>
      <c r="AB87" s="256"/>
    </row>
    <row r="88" spans="1:36" ht="15.95" customHeight="1" x14ac:dyDescent="0.15">
      <c r="A88" s="221" t="str">
        <f>IF(A42="","",A42)</f>
        <v>管　　・</v>
      </c>
      <c r="B88" s="217"/>
      <c r="C88" s="217"/>
      <c r="D88" s="222" t="str">
        <f>IF(D42="","",D42)</f>
        <v>現　　・</v>
      </c>
      <c r="E88" s="222"/>
      <c r="F88" s="222"/>
      <c r="G88" s="217" t="str">
        <f>IF(G42="","",G42)</f>
        <v>設　　・</v>
      </c>
      <c r="H88" s="217"/>
      <c r="I88" s="217"/>
      <c r="J88" s="217" t="str">
        <f>IF(J42="","",J42)</f>
        <v>保　　・</v>
      </c>
      <c r="K88" s="217"/>
      <c r="L88" s="217"/>
      <c r="M88" s="217" t="str">
        <f>IF(M42="","",M42)</f>
        <v>ホ　　・</v>
      </c>
      <c r="N88" s="217"/>
      <c r="O88" s="217"/>
      <c r="P88" s="217" t="str">
        <f>IF(P42="","",P42)</f>
        <v>サ　　・</v>
      </c>
      <c r="Q88" s="218"/>
      <c r="R88" s="218"/>
      <c r="S88" s="217" t="str">
        <f>IF(S42="","",S42)</f>
        <v>業</v>
      </c>
      <c r="T88" s="216"/>
      <c r="U88" s="223"/>
      <c r="V88" s="223"/>
      <c r="W88" s="224"/>
      <c r="X88" s="225"/>
      <c r="Y88" s="225"/>
      <c r="Z88" s="224"/>
      <c r="AA88" s="224"/>
      <c r="AB88" s="226"/>
    </row>
    <row r="89" spans="1:36" ht="15.95" customHeight="1" x14ac:dyDescent="0.15">
      <c r="A89" s="229" t="str">
        <f>IF(A43="","",A43)</f>
        <v>外注（</v>
      </c>
      <c r="B89" s="230"/>
      <c r="C89" s="231" t="str">
        <f>IF(C43="","",C43)</f>
        <v>固定 ・</v>
      </c>
      <c r="D89" s="232"/>
      <c r="E89" s="231" t="str">
        <f>IF(E43="","",E43)</f>
        <v>臨時</v>
      </c>
      <c r="F89" s="232"/>
      <c r="G89" s="231" t="str">
        <f>IF(G43="","",G43)</f>
        <v>）・</v>
      </c>
      <c r="H89" s="232"/>
      <c r="I89" s="231" t="str">
        <f>IF(I43="","",I43)</f>
        <v>材料 ・</v>
      </c>
      <c r="J89" s="232"/>
      <c r="K89" s="231" t="str">
        <f>IF(K43="","",K43)</f>
        <v>物販 ・</v>
      </c>
      <c r="L89" s="232"/>
      <c r="M89" s="231" t="str">
        <f>IF(M43="","",M43)</f>
        <v>その他</v>
      </c>
      <c r="N89" s="232"/>
      <c r="O89" s="59"/>
      <c r="P89" s="59"/>
      <c r="Q89" s="59"/>
      <c r="R89" s="59"/>
      <c r="S89" s="59"/>
      <c r="T89" s="60"/>
      <c r="U89" s="227"/>
      <c r="V89" s="228"/>
      <c r="W89" s="228"/>
      <c r="X89" s="228"/>
      <c r="Y89" s="228"/>
      <c r="Z89" s="228"/>
      <c r="AA89" s="228"/>
      <c r="AB89" s="228"/>
    </row>
    <row r="90" spans="1:36" ht="25.5" customHeight="1" x14ac:dyDescent="0.15">
      <c r="A90" s="206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8"/>
      <c r="V90" s="208"/>
      <c r="W90" s="208"/>
      <c r="X90" s="208"/>
      <c r="Y90" s="208"/>
      <c r="Z90" s="208"/>
      <c r="AA90" s="208"/>
      <c r="AB90" s="208"/>
    </row>
    <row r="91" spans="1:36" ht="12.75" hidden="1" customHeight="1" x14ac:dyDescent="0.15"/>
    <row r="92" spans="1:36" ht="9" customHeight="1" x14ac:dyDescent="0.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68"/>
      <c r="N92" s="169"/>
      <c r="O92" s="169"/>
      <c r="P92" s="169"/>
      <c r="Q92" s="169"/>
      <c r="R92" s="169"/>
      <c r="S92" s="169"/>
      <c r="T92" s="169"/>
      <c r="U92" s="169"/>
      <c r="V92" s="38"/>
      <c r="W92" s="18"/>
      <c r="X92" s="18"/>
      <c r="Y92" s="18"/>
      <c r="Z92" s="18"/>
      <c r="AA92" s="18"/>
      <c r="AB92" s="170"/>
      <c r="AC92" s="171"/>
      <c r="AD92" s="172"/>
      <c r="AE92" s="172"/>
      <c r="AF92" s="172"/>
      <c r="AG92" s="172"/>
      <c r="AH92" s="172"/>
      <c r="AI92" s="172"/>
      <c r="AJ92" s="18"/>
    </row>
  </sheetData>
  <mergeCells count="294">
    <mergeCell ref="A42:C42"/>
    <mergeCell ref="D42:F42"/>
    <mergeCell ref="G42:I42"/>
    <mergeCell ref="J42:L42"/>
    <mergeCell ref="M42:O42"/>
    <mergeCell ref="P42:R42"/>
    <mergeCell ref="S42:V42"/>
    <mergeCell ref="U44:AB44"/>
    <mergeCell ref="W42:Y42"/>
    <mergeCell ref="Z42:AB42"/>
    <mergeCell ref="U43:AB43"/>
    <mergeCell ref="A43:B43"/>
    <mergeCell ref="C43:D43"/>
    <mergeCell ref="E43:F43"/>
    <mergeCell ref="G43:H43"/>
    <mergeCell ref="I43:J43"/>
    <mergeCell ref="K43:L43"/>
    <mergeCell ref="M43:N43"/>
    <mergeCell ref="A44:T44"/>
    <mergeCell ref="A38:M38"/>
    <mergeCell ref="AB38:AE38"/>
    <mergeCell ref="AF38:AI38"/>
    <mergeCell ref="A39:M39"/>
    <mergeCell ref="R39:AB39"/>
    <mergeCell ref="S41:V41"/>
    <mergeCell ref="W41:Y41"/>
    <mergeCell ref="Z41:AB41"/>
    <mergeCell ref="A41:F41"/>
    <mergeCell ref="G41:L41"/>
    <mergeCell ref="M41:R41"/>
    <mergeCell ref="B33:E33"/>
    <mergeCell ref="F33:R33"/>
    <mergeCell ref="F34:R34"/>
    <mergeCell ref="Y34:AB37"/>
    <mergeCell ref="AC34:AI37"/>
    <mergeCell ref="A36:G36"/>
    <mergeCell ref="J36:L36"/>
    <mergeCell ref="Y29:AB32"/>
    <mergeCell ref="AC29:AF32"/>
    <mergeCell ref="AG29:AJ32"/>
    <mergeCell ref="B31:G31"/>
    <mergeCell ref="H31:I31"/>
    <mergeCell ref="L31:Q31"/>
    <mergeCell ref="B28:G28"/>
    <mergeCell ref="U28:X28"/>
    <mergeCell ref="Y28:AB28"/>
    <mergeCell ref="AC28:AF28"/>
    <mergeCell ref="AG28:AJ28"/>
    <mergeCell ref="B29:I29"/>
    <mergeCell ref="J29:K29"/>
    <mergeCell ref="L29:P29"/>
    <mergeCell ref="Q29:R29"/>
    <mergeCell ref="U29:X32"/>
    <mergeCell ref="A25:M25"/>
    <mergeCell ref="N25:P25"/>
    <mergeCell ref="Q25:U25"/>
    <mergeCell ref="V25:AD25"/>
    <mergeCell ref="AE25:AJ25"/>
    <mergeCell ref="A26:M26"/>
    <mergeCell ref="N26:P26"/>
    <mergeCell ref="Q26:U26"/>
    <mergeCell ref="V26:AD26"/>
    <mergeCell ref="AE26:AJ26"/>
    <mergeCell ref="C23:M23"/>
    <mergeCell ref="N23:P23"/>
    <mergeCell ref="Q23:U23"/>
    <mergeCell ref="V23:AD23"/>
    <mergeCell ref="AE23:AJ23"/>
    <mergeCell ref="N24:P24"/>
    <mergeCell ref="Q24:U24"/>
    <mergeCell ref="V24:AD24"/>
    <mergeCell ref="AE24:AJ24"/>
    <mergeCell ref="A24:M24"/>
    <mergeCell ref="C21:M21"/>
    <mergeCell ref="N21:P21"/>
    <mergeCell ref="Q21:U21"/>
    <mergeCell ref="V21:AD21"/>
    <mergeCell ref="AE21:AJ21"/>
    <mergeCell ref="C22:M22"/>
    <mergeCell ref="N22:P22"/>
    <mergeCell ref="Q22:U22"/>
    <mergeCell ref="V22:AD22"/>
    <mergeCell ref="AE22:AJ22"/>
    <mergeCell ref="C19:M19"/>
    <mergeCell ref="N19:P19"/>
    <mergeCell ref="Q19:U19"/>
    <mergeCell ref="V19:AD19"/>
    <mergeCell ref="AE19:AJ19"/>
    <mergeCell ref="C20:M20"/>
    <mergeCell ref="N20:P20"/>
    <mergeCell ref="Q20:U20"/>
    <mergeCell ref="V20:AD20"/>
    <mergeCell ref="AE20:AJ20"/>
    <mergeCell ref="N15:P15"/>
    <mergeCell ref="Q15:U15"/>
    <mergeCell ref="V15:AD15"/>
    <mergeCell ref="C17:M17"/>
    <mergeCell ref="N17:P17"/>
    <mergeCell ref="Q17:U17"/>
    <mergeCell ref="V17:AD17"/>
    <mergeCell ref="AE17:AJ17"/>
    <mergeCell ref="C18:M18"/>
    <mergeCell ref="N18:P18"/>
    <mergeCell ref="Q18:U18"/>
    <mergeCell ref="V18:AD18"/>
    <mergeCell ref="AE18:AJ18"/>
    <mergeCell ref="M1:U1"/>
    <mergeCell ref="AB1:AC1"/>
    <mergeCell ref="AD1:AI1"/>
    <mergeCell ref="M2:U2"/>
    <mergeCell ref="AB2:AC2"/>
    <mergeCell ref="AD2:AI2"/>
    <mergeCell ref="V9:AI9"/>
    <mergeCell ref="B10:F10"/>
    <mergeCell ref="G10:M10"/>
    <mergeCell ref="R10:U10"/>
    <mergeCell ref="V10:AI10"/>
    <mergeCell ref="R6:U6"/>
    <mergeCell ref="V6:AI6"/>
    <mergeCell ref="A8:J8"/>
    <mergeCell ref="R8:U8"/>
    <mergeCell ref="V8:AI8"/>
    <mergeCell ref="A6:C6"/>
    <mergeCell ref="M46:U46"/>
    <mergeCell ref="AB46:AC46"/>
    <mergeCell ref="AD46:AI46"/>
    <mergeCell ref="V3:AI3"/>
    <mergeCell ref="A4:J4"/>
    <mergeCell ref="K4:M4"/>
    <mergeCell ref="R4:U4"/>
    <mergeCell ref="V4:AI4"/>
    <mergeCell ref="V5:AI5"/>
    <mergeCell ref="B11:F11"/>
    <mergeCell ref="G11:M11"/>
    <mergeCell ref="AE15:AJ15"/>
    <mergeCell ref="C16:M16"/>
    <mergeCell ref="N16:P16"/>
    <mergeCell ref="Q16:U16"/>
    <mergeCell ref="V16:AD16"/>
    <mergeCell ref="AE16:AJ16"/>
    <mergeCell ref="A12:E12"/>
    <mergeCell ref="G12:M12"/>
    <mergeCell ref="R12:U12"/>
    <mergeCell ref="V12:AI12"/>
    <mergeCell ref="A14:AJ14"/>
    <mergeCell ref="A15:B15"/>
    <mergeCell ref="C15:M15"/>
    <mergeCell ref="A60:AJ60"/>
    <mergeCell ref="V50:AI50"/>
    <mergeCell ref="V51:AI51"/>
    <mergeCell ref="V54:AI54"/>
    <mergeCell ref="V55:AI55"/>
    <mergeCell ref="R52:U52"/>
    <mergeCell ref="V52:AI52"/>
    <mergeCell ref="A54:J54"/>
    <mergeCell ref="R54:U54"/>
    <mergeCell ref="B56:F56"/>
    <mergeCell ref="G56:M56"/>
    <mergeCell ref="G57:M57"/>
    <mergeCell ref="R56:U56"/>
    <mergeCell ref="V56:AI56"/>
    <mergeCell ref="B57:F57"/>
    <mergeCell ref="A58:E58"/>
    <mergeCell ref="G58:M58"/>
    <mergeCell ref="R58:U58"/>
    <mergeCell ref="V58:AI58"/>
    <mergeCell ref="A52:C52"/>
    <mergeCell ref="C61:M61"/>
    <mergeCell ref="N61:P61"/>
    <mergeCell ref="Q61:U61"/>
    <mergeCell ref="V61:AD61"/>
    <mergeCell ref="AE61:AJ61"/>
    <mergeCell ref="C62:M62"/>
    <mergeCell ref="N62:P62"/>
    <mergeCell ref="Q62:U62"/>
    <mergeCell ref="V62:AD62"/>
    <mergeCell ref="AE62:AJ62"/>
    <mergeCell ref="C63:M63"/>
    <mergeCell ref="N63:P63"/>
    <mergeCell ref="Q63:U63"/>
    <mergeCell ref="V63:AD63"/>
    <mergeCell ref="AE63:AJ63"/>
    <mergeCell ref="C64:M64"/>
    <mergeCell ref="N64:P64"/>
    <mergeCell ref="Q64:U64"/>
    <mergeCell ref="V64:AD64"/>
    <mergeCell ref="AE64:AJ64"/>
    <mergeCell ref="C65:M65"/>
    <mergeCell ref="N65:P65"/>
    <mergeCell ref="Q65:U65"/>
    <mergeCell ref="V65:AD65"/>
    <mergeCell ref="AE65:AJ65"/>
    <mergeCell ref="C66:M66"/>
    <mergeCell ref="N66:P66"/>
    <mergeCell ref="Q66:U66"/>
    <mergeCell ref="V66:AD66"/>
    <mergeCell ref="AE66:AJ66"/>
    <mergeCell ref="AE70:AJ70"/>
    <mergeCell ref="C67:M67"/>
    <mergeCell ref="N67:P67"/>
    <mergeCell ref="Q67:U67"/>
    <mergeCell ref="V67:AD67"/>
    <mergeCell ref="AE67:AJ67"/>
    <mergeCell ref="C68:M68"/>
    <mergeCell ref="N68:P68"/>
    <mergeCell ref="Q68:U68"/>
    <mergeCell ref="V68:AD68"/>
    <mergeCell ref="AE68:AJ68"/>
    <mergeCell ref="A70:M70"/>
    <mergeCell ref="F80:R80"/>
    <mergeCell ref="Y80:AB83"/>
    <mergeCell ref="AC80:AI83"/>
    <mergeCell ref="A82:G82"/>
    <mergeCell ref="J82:L82"/>
    <mergeCell ref="B75:I75"/>
    <mergeCell ref="J75:K75"/>
    <mergeCell ref="L75:P75"/>
    <mergeCell ref="Q75:R75"/>
    <mergeCell ref="F79:R79"/>
    <mergeCell ref="U75:X78"/>
    <mergeCell ref="Y75:AB78"/>
    <mergeCell ref="AC75:AF78"/>
    <mergeCell ref="AG75:AJ78"/>
    <mergeCell ref="B77:G77"/>
    <mergeCell ref="H77:I77"/>
    <mergeCell ref="L77:Q77"/>
    <mergeCell ref="B79:E79"/>
    <mergeCell ref="G89:H89"/>
    <mergeCell ref="I89:J89"/>
    <mergeCell ref="K89:L89"/>
    <mergeCell ref="M89:N89"/>
    <mergeCell ref="A84:M84"/>
    <mergeCell ref="S87:V87"/>
    <mergeCell ref="W87:Y87"/>
    <mergeCell ref="Z87:AB87"/>
    <mergeCell ref="AB84:AE84"/>
    <mergeCell ref="M47:U47"/>
    <mergeCell ref="AB47:AC47"/>
    <mergeCell ref="AD47:AI47"/>
    <mergeCell ref="M48:U48"/>
    <mergeCell ref="AB48:AC48"/>
    <mergeCell ref="AD48:AI48"/>
    <mergeCell ref="V49:AI49"/>
    <mergeCell ref="A50:J50"/>
    <mergeCell ref="K50:M50"/>
    <mergeCell ref="R50:U50"/>
    <mergeCell ref="A61:B61"/>
    <mergeCell ref="A72:M72"/>
    <mergeCell ref="N72:P72"/>
    <mergeCell ref="Q72:U72"/>
    <mergeCell ref="V72:AD72"/>
    <mergeCell ref="AE72:AJ72"/>
    <mergeCell ref="B74:G74"/>
    <mergeCell ref="U74:X74"/>
    <mergeCell ref="Y74:AB74"/>
    <mergeCell ref="AC74:AF74"/>
    <mergeCell ref="AG74:AJ74"/>
    <mergeCell ref="A71:M71"/>
    <mergeCell ref="N71:P71"/>
    <mergeCell ref="Q71:U71"/>
    <mergeCell ref="V71:AD71"/>
    <mergeCell ref="AE71:AJ71"/>
    <mergeCell ref="C69:M69"/>
    <mergeCell ref="N69:P69"/>
    <mergeCell ref="Q69:U69"/>
    <mergeCell ref="V69:AD69"/>
    <mergeCell ref="AE69:AJ69"/>
    <mergeCell ref="N70:P70"/>
    <mergeCell ref="Q70:U70"/>
    <mergeCell ref="V70:AD70"/>
    <mergeCell ref="A90:T90"/>
    <mergeCell ref="U90:AB90"/>
    <mergeCell ref="M92:U92"/>
    <mergeCell ref="AB92:AC92"/>
    <mergeCell ref="AD92:AI92"/>
    <mergeCell ref="AF84:AI84"/>
    <mergeCell ref="A85:M85"/>
    <mergeCell ref="R85:AB85"/>
    <mergeCell ref="A87:F87"/>
    <mergeCell ref="G87:L87"/>
    <mergeCell ref="M87:R87"/>
    <mergeCell ref="A88:C88"/>
    <mergeCell ref="D88:F88"/>
    <mergeCell ref="G88:I88"/>
    <mergeCell ref="J88:L88"/>
    <mergeCell ref="M88:O88"/>
    <mergeCell ref="P88:R88"/>
    <mergeCell ref="S88:V88"/>
    <mergeCell ref="W88:Y88"/>
    <mergeCell ref="Z88:AB88"/>
    <mergeCell ref="U89:AB89"/>
    <mergeCell ref="A89:B89"/>
    <mergeCell ref="C89:D89"/>
    <mergeCell ref="E89:F89"/>
  </mergeCells>
  <phoneticPr fontId="2"/>
  <dataValidations count="20">
    <dataValidation type="list" allowBlank="1" showInputMessage="1" showErrorMessage="1" sqref="S42:V42 S88:V88" xr:uid="{00000000-0002-0000-0200-000000000000}">
      <formula1>$AW$22:$AW$23</formula1>
    </dataValidation>
    <dataValidation type="list" allowBlank="1" showInputMessage="1" showErrorMessage="1" sqref="P42:R42 P88:R88" xr:uid="{00000000-0002-0000-0200-000001000000}">
      <formula1>$AW$20:$AW$21</formula1>
    </dataValidation>
    <dataValidation type="list" allowBlank="1" showInputMessage="1" showErrorMessage="1" sqref="J42:L42 J88:L88" xr:uid="{00000000-0002-0000-0200-000002000000}">
      <formula1>$AV$24:$AV$25</formula1>
    </dataValidation>
    <dataValidation type="list" allowBlank="1" showInputMessage="1" showErrorMessage="1" sqref="G42:I42 G88:I88" xr:uid="{00000000-0002-0000-0200-000003000000}">
      <formula1>$AV$20:$AV$21</formula1>
    </dataValidation>
    <dataValidation type="list" allowBlank="1" showInputMessage="1" showErrorMessage="1" sqref="D42:F42 D88:F88" xr:uid="{00000000-0002-0000-0200-000004000000}">
      <formula1>$AV$18:$AV$19</formula1>
    </dataValidation>
    <dataValidation type="list" allowBlank="1" showInputMessage="1" showErrorMessage="1" sqref="A42:C42 A88:C88" xr:uid="{00000000-0002-0000-0200-000005000000}">
      <formula1>$AV$16:$AV$17</formula1>
    </dataValidation>
    <dataValidation type="list" allowBlank="1" showInputMessage="1" showErrorMessage="1" sqref="A41:F41" xr:uid="{00000000-0002-0000-0200-000006000000}">
      <formula1>$AT$16:$AT$17</formula1>
    </dataValidation>
    <dataValidation type="list" allowBlank="1" showInputMessage="1" showErrorMessage="1" sqref="M36 M82" xr:uid="{00000000-0002-0000-0200-000007000000}">
      <formula1>$AO$24:$AO$25</formula1>
    </dataValidation>
    <dataValidation type="list" allowBlank="1" showInputMessage="1" showErrorMessage="1" sqref="H36 H82" xr:uid="{00000000-0002-0000-0200-000008000000}">
      <formula1>$AN$24:$AN$25</formula1>
    </dataValidation>
    <dataValidation type="list" showInputMessage="1" showErrorMessage="1" sqref="H31:I31 H77:I77" xr:uid="{00000000-0002-0000-0200-000009000000}">
      <formula1>$AM$24:$AM$25</formula1>
    </dataValidation>
    <dataValidation type="list" allowBlank="1" showInputMessage="1" showErrorMessage="1" sqref="M42:O42 M88:O88" xr:uid="{00000000-0002-0000-0200-00000A000000}">
      <formula1>$AW$18:$AW$19</formula1>
    </dataValidation>
    <dataValidation type="list" showInputMessage="1" showErrorMessage="1" sqref="A43:B43" xr:uid="{00000000-0002-0000-0200-00000B000000}">
      <formula1>$AX$16:$AX$17</formula1>
    </dataValidation>
    <dataValidation type="list" showInputMessage="1" showErrorMessage="1" sqref="C43:D43" xr:uid="{00000000-0002-0000-0200-00000C000000}">
      <formula1>$AX$18:$AX$19</formula1>
    </dataValidation>
    <dataValidation type="list" showInputMessage="1" showErrorMessage="1" sqref="E43:F43" xr:uid="{00000000-0002-0000-0200-00000D000000}">
      <formula1>$AX$20:$AX$21</formula1>
    </dataValidation>
    <dataValidation type="list" showInputMessage="1" showErrorMessage="1" sqref="G43:H43" xr:uid="{00000000-0002-0000-0200-00000E000000}">
      <formula1>$AX$22:$AX$23</formula1>
    </dataValidation>
    <dataValidation type="list" showInputMessage="1" showErrorMessage="1" sqref="I43:J43" xr:uid="{00000000-0002-0000-0200-00000F000000}">
      <formula1>$AX$24:$AX$25</formula1>
    </dataValidation>
    <dataValidation type="list" showInputMessage="1" showErrorMessage="1" sqref="K43:L43" xr:uid="{00000000-0002-0000-0200-000010000000}">
      <formula1>$AY$16:$AY$17</formula1>
    </dataValidation>
    <dataValidation type="list" showInputMessage="1" showErrorMessage="1" sqref="M43:N43" xr:uid="{00000000-0002-0000-0200-000011000000}">
      <formula1>$AY$18:$AY$19</formula1>
    </dataValidation>
    <dataValidation type="list" allowBlank="1" showInputMessage="1" showErrorMessage="1" sqref="G41:L41" xr:uid="{00000000-0002-0000-0200-000012000000}">
      <formula1>$AU$19:$AU$20</formula1>
    </dataValidation>
    <dataValidation type="list" allowBlank="1" showInputMessage="1" showErrorMessage="1" sqref="M41:R41" xr:uid="{00000000-0002-0000-0200-000013000000}">
      <formula1>$AU$23:$AU$24</formula1>
    </dataValidation>
  </dataValidations>
  <printOptions horizontalCentered="1"/>
  <pageMargins left="0.35433070866141736" right="0.19685039370078741" top="0.51181102362204722" bottom="0.47244094488188981" header="0.35433070866141736" footer="0.11811023622047245"/>
  <pageSetup paperSize="9" scale="95" orientation="portrait" r:id="rId1"/>
  <headerFooter alignWithMargins="0">
    <oddFooter xml:space="preserve">&amp;R&amp;"ＭＳ Ｐ明朝,標準"&amp;9南九州ダイケン指定請求書&amp;"ＭＳ Ｐゴシック,標準"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請求書記載方法</vt:lpstr>
      <vt:lpstr>請求書 (控)</vt:lpstr>
      <vt:lpstr>請求書 (業務・経理)</vt:lpstr>
      <vt:lpstr>'請求書 (業務・経理)'!Print_Area</vt:lpstr>
      <vt:lpstr>'請求書 (控)'!Print_Area</vt:lpstr>
      <vt:lpstr>請求書記載方法!Print_Area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asahi</dc:creator>
  <cp:lastModifiedBy>ダイケン 九州</cp:lastModifiedBy>
  <cp:lastPrinted>2023-09-25T01:16:32Z</cp:lastPrinted>
  <dcterms:created xsi:type="dcterms:W3CDTF">2004-04-15T23:47:21Z</dcterms:created>
  <dcterms:modified xsi:type="dcterms:W3CDTF">2023-09-25T01:17:34Z</dcterms:modified>
</cp:coreProperties>
</file>